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172.20.3.5\所属専用\経営総務課\経営総務課ファイルデータ（R２年度以降）\25　契約事務\06　契約書（センター）\令和７年度\07　量水器取替工事及び給水管改良工事（単契）　★坂本\02　実施要領等\"/>
    </mc:Choice>
  </mc:AlternateContent>
  <xr:revisionPtr revIDLastSave="0" documentId="13_ncr:1_{1E349533-DF90-4A43-BAE8-8F1BBF8A3A27}" xr6:coauthVersionLast="47" xr6:coauthVersionMax="47" xr10:uidLastSave="{00000000-0000-0000-0000-000000000000}"/>
  <bookViews>
    <workbookView xWindow="-120" yWindow="-120" windowWidth="29040" windowHeight="15720" xr2:uid="{00000000-000D-0000-FFFF-FFFF00000000}"/>
  </bookViews>
  <sheets>
    <sheet name="見積書様式" sheetId="1" r:id="rId1"/>
    <sheet name="袋綴じ又は割印の方法"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4" i="1" l="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7" i="1" l="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56" i="1"/>
  <c r="F13" i="1"/>
  <c r="F52" i="1" s="1"/>
  <c r="F92" i="1" l="1"/>
</calcChain>
</file>

<file path=xl/sharedStrings.xml><?xml version="1.0" encoding="utf-8"?>
<sst xmlns="http://schemas.openxmlformats.org/spreadsheetml/2006/main" count="188" uniqueCount="111">
  <si>
    <t>見　積　書</t>
    <rPh sb="0" eb="1">
      <t>ケン</t>
    </rPh>
    <rPh sb="2" eb="3">
      <t>セキ</t>
    </rPh>
    <rPh sb="4" eb="5">
      <t>ショ</t>
    </rPh>
    <phoneticPr fontId="2"/>
  </si>
  <si>
    <t>住　　所</t>
    <rPh sb="0" eb="1">
      <t>ジュウ</t>
    </rPh>
    <rPh sb="3" eb="4">
      <t>ショ</t>
    </rPh>
    <phoneticPr fontId="2"/>
  </si>
  <si>
    <t>商号又は名称</t>
    <rPh sb="0" eb="2">
      <t>ショウゴウ</t>
    </rPh>
    <rPh sb="2" eb="3">
      <t>マタ</t>
    </rPh>
    <rPh sb="4" eb="6">
      <t>メイショウ</t>
    </rPh>
    <phoneticPr fontId="2"/>
  </si>
  <si>
    <t>代表者名</t>
    <rPh sb="0" eb="3">
      <t>ダイヒョウシャ</t>
    </rPh>
    <rPh sb="3" eb="4">
      <t>メイ</t>
    </rPh>
    <phoneticPr fontId="2"/>
  </si>
  <si>
    <t>工　　事　　名</t>
    <rPh sb="0" eb="1">
      <t>コウ</t>
    </rPh>
    <rPh sb="3" eb="4">
      <t>コト</t>
    </rPh>
    <rPh sb="6" eb="7">
      <t>メイ</t>
    </rPh>
    <phoneticPr fontId="2"/>
  </si>
  <si>
    <t>単価</t>
    <rPh sb="0" eb="2">
      <t>タンカ</t>
    </rPh>
    <phoneticPr fontId="2"/>
  </si>
  <si>
    <t>業務予定数量×単価</t>
    <rPh sb="0" eb="2">
      <t>ギョウム</t>
    </rPh>
    <rPh sb="2" eb="4">
      <t>ヨテイ</t>
    </rPh>
    <rPh sb="4" eb="6">
      <t>スウリョウ</t>
    </rPh>
    <rPh sb="7" eb="9">
      <t>タンカ</t>
    </rPh>
    <phoneticPr fontId="2"/>
  </si>
  <si>
    <t>小　　　　　計</t>
    <rPh sb="0" eb="1">
      <t>ショウ</t>
    </rPh>
    <rPh sb="6" eb="7">
      <t>ケイ</t>
    </rPh>
    <phoneticPr fontId="2"/>
  </si>
  <si>
    <t>上記の金額は消費税及び地方消費税を含まず。</t>
  </si>
  <si>
    <t>業務予定
数量</t>
    <rPh sb="0" eb="2">
      <t>ギョウム</t>
    </rPh>
    <rPh sb="2" eb="4">
      <t>ヨテイ</t>
    </rPh>
    <rPh sb="5" eb="6">
      <t>スウ</t>
    </rPh>
    <rPh sb="6" eb="7">
      <t>リョウ</t>
    </rPh>
    <phoneticPr fontId="2"/>
  </si>
  <si>
    <t>総合計（各業務予定数量×各単価の総額）</t>
    <rPh sb="0" eb="1">
      <t>ソウ</t>
    </rPh>
    <rPh sb="1" eb="3">
      <t>ゴウケイ</t>
    </rPh>
    <rPh sb="4" eb="5">
      <t>カク</t>
    </rPh>
    <rPh sb="5" eb="7">
      <t>ギョウム</t>
    </rPh>
    <rPh sb="7" eb="9">
      <t>ヨテイ</t>
    </rPh>
    <rPh sb="9" eb="11">
      <t>スウリョウ</t>
    </rPh>
    <rPh sb="10" eb="11">
      <t>リョウ</t>
    </rPh>
    <rPh sb="12" eb="13">
      <t>カク</t>
    </rPh>
    <rPh sb="13" eb="15">
      <t>タンカ</t>
    </rPh>
    <rPh sb="16" eb="18">
      <t>ソウガク</t>
    </rPh>
    <phoneticPr fontId="2"/>
  </si>
  <si>
    <t>業務予定数量×単価</t>
    <phoneticPr fontId="9"/>
  </si>
  <si>
    <t>見積書表面</t>
    <rPh sb="0" eb="3">
      <t>ミツモリショ</t>
    </rPh>
    <rPh sb="3" eb="4">
      <t>オモテ</t>
    </rPh>
    <rPh sb="4" eb="5">
      <t>メン</t>
    </rPh>
    <phoneticPr fontId="10"/>
  </si>
  <si>
    <t>見積書裏面</t>
    <rPh sb="0" eb="3">
      <t>ミツモリショ</t>
    </rPh>
    <rPh sb="3" eb="4">
      <t>ウラ</t>
    </rPh>
    <rPh sb="4" eb="5">
      <t>メン</t>
    </rPh>
    <phoneticPr fontId="10"/>
  </si>
  <si>
    <t>見積書の袋綴じ又は割印の方法</t>
    <rPh sb="0" eb="3">
      <t>ミツモリショ</t>
    </rPh>
    <rPh sb="4" eb="6">
      <t>フクロト</t>
    </rPh>
    <rPh sb="7" eb="8">
      <t>マタ</t>
    </rPh>
    <rPh sb="9" eb="11">
      <t>ワリイン</t>
    </rPh>
    <rPh sb="12" eb="14">
      <t>ホウホウ</t>
    </rPh>
    <phoneticPr fontId="10"/>
  </si>
  <si>
    <t>①袋綴じの場合</t>
    <rPh sb="1" eb="2">
      <t>フクロ</t>
    </rPh>
    <rPh sb="2" eb="3">
      <t>ト</t>
    </rPh>
    <rPh sb="5" eb="7">
      <t>バアイ</t>
    </rPh>
    <phoneticPr fontId="10"/>
  </si>
  <si>
    <t>②割印の場合</t>
    <rPh sb="1" eb="3">
      <t>ワリイン</t>
    </rPh>
    <rPh sb="4" eb="6">
      <t>バアイ</t>
    </rPh>
    <phoneticPr fontId="10"/>
  </si>
  <si>
    <t>見積書見開き</t>
    <rPh sb="0" eb="3">
      <t>ミツモリショ</t>
    </rPh>
    <rPh sb="3" eb="5">
      <t>ミヒラ</t>
    </rPh>
    <phoneticPr fontId="10"/>
  </si>
  <si>
    <t>裏面も同様に押印を行います。</t>
  </si>
  <si>
    <t>押印は、見積書に押印する印と同じ印鑑を使用してください。</t>
    <rPh sb="0" eb="2">
      <t>オウイン</t>
    </rPh>
    <rPh sb="4" eb="7">
      <t>ミツモリショ</t>
    </rPh>
    <rPh sb="8" eb="10">
      <t>オウイン</t>
    </rPh>
    <rPh sb="12" eb="13">
      <t>イン</t>
    </rPh>
    <rPh sb="14" eb="15">
      <t>ドウ</t>
    </rPh>
    <rPh sb="16" eb="18">
      <t>インカン</t>
    </rPh>
    <rPh sb="19" eb="21">
      <t>シヨウ</t>
    </rPh>
    <phoneticPr fontId="10"/>
  </si>
  <si>
    <t>　複数の見積書をステープラーで１つ（左側上下２か所）にし、袋綴じを行った後、</t>
    <rPh sb="1" eb="3">
      <t>フクスウ</t>
    </rPh>
    <rPh sb="4" eb="7">
      <t>ミツモリショ</t>
    </rPh>
    <rPh sb="29" eb="30">
      <t>フクロ</t>
    </rPh>
    <rPh sb="30" eb="31">
      <t>ト</t>
    </rPh>
    <rPh sb="33" eb="34">
      <t>オコナ</t>
    </rPh>
    <rPh sb="36" eb="37">
      <t>アト</t>
    </rPh>
    <phoneticPr fontId="10"/>
  </si>
  <si>
    <t>袋綴じの帯の部分と見積書の表紙の間をまたぐように押印をします。</t>
    <phoneticPr fontId="10"/>
  </si>
  <si>
    <t>見積書を開き、全ページについてページの境目をまたぐように押印します。</t>
    <phoneticPr fontId="10"/>
  </si>
  <si>
    <t>　複数の見積書をステープラーで１つ（左側２か所）にし、</t>
    <rPh sb="1" eb="3">
      <t>フクスウ</t>
    </rPh>
    <rPh sb="4" eb="7">
      <t>ミツモリショ</t>
    </rPh>
    <rPh sb="18" eb="20">
      <t>ヒダリガワ</t>
    </rPh>
    <rPh sb="22" eb="23">
      <t>ショ</t>
    </rPh>
    <phoneticPr fontId="10"/>
  </si>
  <si>
    <t>単位</t>
    <rPh sb="0" eb="2">
      <t>タンイ</t>
    </rPh>
    <phoneticPr fontId="9"/>
  </si>
  <si>
    <t>箇所</t>
    <rPh sb="0" eb="2">
      <t>カショ</t>
    </rPh>
    <phoneticPr fontId="9"/>
  </si>
  <si>
    <t>箇所</t>
    <phoneticPr fontId="9"/>
  </si>
  <si>
    <t>箇所</t>
    <phoneticPr fontId="9"/>
  </si>
  <si>
    <t>単位</t>
    <phoneticPr fontId="9"/>
  </si>
  <si>
    <t>（様式Ｂ）</t>
    <rPh sb="1" eb="3">
      <t>ヨウシキ</t>
    </rPh>
    <phoneticPr fontId="9"/>
  </si>
  <si>
    <t>門真市長　　様</t>
    <rPh sb="0" eb="3">
      <t>カドマシ</t>
    </rPh>
    <rPh sb="3" eb="4">
      <t>チョウ</t>
    </rPh>
    <rPh sb="6" eb="7">
      <t>サマ</t>
    </rPh>
    <phoneticPr fontId="2"/>
  </si>
  <si>
    <t>令和　年　月　日</t>
    <rPh sb="0" eb="2">
      <t>レイワ</t>
    </rPh>
    <rPh sb="3" eb="4">
      <t>ネン</t>
    </rPh>
    <rPh sb="5" eb="6">
      <t>ガツ</t>
    </rPh>
    <rPh sb="7" eb="8">
      <t>ニチ</t>
    </rPh>
    <phoneticPr fontId="2"/>
  </si>
  <si>
    <t xml:space="preserve">                        </t>
    <phoneticPr fontId="9"/>
  </si>
  <si>
    <t>量水器取替工事φ13ユニオン（昼間）</t>
    <rPh sb="6" eb="7">
      <t>ジ</t>
    </rPh>
    <phoneticPr fontId="15"/>
  </si>
  <si>
    <t>量水器取替工事φ20ユニオン（昼間）</t>
    <rPh sb="6" eb="7">
      <t>ジ</t>
    </rPh>
    <phoneticPr fontId="15"/>
  </si>
  <si>
    <t>量水器取替工事φ25ユニオン（昼間）</t>
    <rPh sb="6" eb="7">
      <t>ジ</t>
    </rPh>
    <phoneticPr fontId="15"/>
  </si>
  <si>
    <t>量水器取替工事φ40ユニオン（昼間）</t>
    <rPh sb="6" eb="7">
      <t>ジ</t>
    </rPh>
    <phoneticPr fontId="15"/>
  </si>
  <si>
    <t>量水器取替工事φ50ユニオン（昼間）</t>
    <rPh sb="6" eb="7">
      <t>ジ</t>
    </rPh>
    <phoneticPr fontId="15"/>
  </si>
  <si>
    <t>量水器取替工事φ50フランジ（昼間）</t>
    <rPh sb="6" eb="7">
      <t>ジ</t>
    </rPh>
    <phoneticPr fontId="15"/>
  </si>
  <si>
    <t>量水器取替工事φ75フランジ（昼間）</t>
    <rPh sb="6" eb="7">
      <t>ジ</t>
    </rPh>
    <phoneticPr fontId="15"/>
  </si>
  <si>
    <t>量水器取替工事φ100フランジ（昼間）</t>
    <rPh sb="6" eb="7">
      <t>ジ</t>
    </rPh>
    <phoneticPr fontId="15"/>
  </si>
  <si>
    <t>量水器取替工事φ50電子・電磁（昼間）</t>
    <rPh sb="6" eb="7">
      <t>ジ</t>
    </rPh>
    <rPh sb="13" eb="15">
      <t>デンジ</t>
    </rPh>
    <phoneticPr fontId="15"/>
  </si>
  <si>
    <t>量水器取替工事φ75電子・電磁（昼間）</t>
    <rPh sb="6" eb="7">
      <t>ジ</t>
    </rPh>
    <rPh sb="13" eb="15">
      <t>デンジ</t>
    </rPh>
    <phoneticPr fontId="15"/>
  </si>
  <si>
    <t>量水器取替工事φ100電子・電磁（昼間）</t>
    <rPh sb="6" eb="7">
      <t>ジ</t>
    </rPh>
    <rPh sb="14" eb="16">
      <t>デンジ</t>
    </rPh>
    <phoneticPr fontId="15"/>
  </si>
  <si>
    <t>量水器取替工事φ150電磁（昼間）</t>
    <rPh sb="6" eb="7">
      <t>ジ</t>
    </rPh>
    <rPh sb="11" eb="13">
      <t>デンジ</t>
    </rPh>
    <phoneticPr fontId="15"/>
  </si>
  <si>
    <t>量水器取替工事φ200電磁（昼間）</t>
    <rPh sb="6" eb="7">
      <t>ジ</t>
    </rPh>
    <rPh sb="11" eb="13">
      <t>デンジ</t>
    </rPh>
    <phoneticPr fontId="15"/>
  </si>
  <si>
    <t>量水器取替工事φ13ユニオン（休日）</t>
    <rPh sb="6" eb="7">
      <t>ジ</t>
    </rPh>
    <phoneticPr fontId="15"/>
  </si>
  <si>
    <t>量水器取替工事φ20ユニオン（休日）</t>
    <rPh sb="6" eb="7">
      <t>ジ</t>
    </rPh>
    <phoneticPr fontId="15"/>
  </si>
  <si>
    <t>量水器取替工事φ25ユニオン（休日）</t>
    <rPh sb="6" eb="7">
      <t>ジ</t>
    </rPh>
    <phoneticPr fontId="15"/>
  </si>
  <si>
    <t>量水器取替工事φ40ユニオン（休日）</t>
    <rPh sb="6" eb="7">
      <t>ジ</t>
    </rPh>
    <phoneticPr fontId="15"/>
  </si>
  <si>
    <t>量水器取替工事φ50ユニオン（休日）</t>
    <rPh sb="6" eb="7">
      <t>ジ</t>
    </rPh>
    <phoneticPr fontId="15"/>
  </si>
  <si>
    <t>量水器取替工事φ50フランジ（休日）</t>
    <rPh sb="6" eb="7">
      <t>ジ</t>
    </rPh>
    <phoneticPr fontId="15"/>
  </si>
  <si>
    <t>量水器取替工事φ75フランジ（休日）</t>
    <rPh sb="6" eb="7">
      <t>ジ</t>
    </rPh>
    <phoneticPr fontId="15"/>
  </si>
  <si>
    <t>量水器取替工事φ100フランジ（休日）</t>
    <rPh sb="6" eb="7">
      <t>ジ</t>
    </rPh>
    <phoneticPr fontId="15"/>
  </si>
  <si>
    <t>量水器取替工事φ50電子・電磁（休日）</t>
    <rPh sb="6" eb="7">
      <t>ジ</t>
    </rPh>
    <rPh sb="13" eb="15">
      <t>デンジ</t>
    </rPh>
    <phoneticPr fontId="15"/>
  </si>
  <si>
    <t>量水器取替工事φ75電子・電磁（休日）</t>
    <rPh sb="6" eb="7">
      <t>ジ</t>
    </rPh>
    <rPh sb="13" eb="15">
      <t>デンジ</t>
    </rPh>
    <phoneticPr fontId="15"/>
  </si>
  <si>
    <t>量水器取替工事φ100電子・電磁（休日）</t>
    <rPh sb="6" eb="7">
      <t>ジ</t>
    </rPh>
    <rPh sb="14" eb="16">
      <t>デンジ</t>
    </rPh>
    <phoneticPr fontId="15"/>
  </si>
  <si>
    <t>量水器取替工事φ150電磁（休日）</t>
    <rPh sb="6" eb="7">
      <t>ジ</t>
    </rPh>
    <rPh sb="11" eb="13">
      <t>デンジ</t>
    </rPh>
    <rPh sb="14" eb="16">
      <t>キュウジツ</t>
    </rPh>
    <phoneticPr fontId="15"/>
  </si>
  <si>
    <t>量水器取替工事φ200電磁（休日）</t>
    <rPh sb="6" eb="7">
      <t>ジ</t>
    </rPh>
    <rPh sb="11" eb="13">
      <t>デンジ</t>
    </rPh>
    <rPh sb="14" eb="16">
      <t>キュウジツ</t>
    </rPh>
    <phoneticPr fontId="15"/>
  </si>
  <si>
    <t>量水器取替工事φ13ユニオン（夜間）</t>
    <rPh sb="6" eb="7">
      <t>ジ</t>
    </rPh>
    <phoneticPr fontId="15"/>
  </si>
  <si>
    <t>量水器取替工事φ20ユニオン（夜間）</t>
    <rPh sb="6" eb="7">
      <t>ジ</t>
    </rPh>
    <phoneticPr fontId="15"/>
  </si>
  <si>
    <t>量水器取替工事φ25ユニオン（夜間）</t>
    <rPh sb="6" eb="7">
      <t>ジ</t>
    </rPh>
    <phoneticPr fontId="15"/>
  </si>
  <si>
    <t>量水器取替工事φ40ユニオン（夜間）</t>
    <rPh sb="6" eb="7">
      <t>ジ</t>
    </rPh>
    <phoneticPr fontId="15"/>
  </si>
  <si>
    <t>量水器取替工事φ50ユニオン（夜間）</t>
    <rPh sb="6" eb="7">
      <t>ジ</t>
    </rPh>
    <phoneticPr fontId="15"/>
  </si>
  <si>
    <t>量水器取替工事φ50フランジ（夜間）</t>
    <rPh sb="6" eb="7">
      <t>ジ</t>
    </rPh>
    <phoneticPr fontId="15"/>
  </si>
  <si>
    <t>量水器取替工事φ75フランジ（夜間）</t>
    <rPh sb="6" eb="7">
      <t>ジ</t>
    </rPh>
    <phoneticPr fontId="15"/>
  </si>
  <si>
    <t>量水器取替工事φ100フランジ（夜間）</t>
    <rPh sb="6" eb="7">
      <t>ジ</t>
    </rPh>
    <phoneticPr fontId="15"/>
  </si>
  <si>
    <t>量水器取替工事φ50電子・電磁（夜間）</t>
    <rPh sb="6" eb="7">
      <t>ジ</t>
    </rPh>
    <rPh sb="13" eb="15">
      <t>デンジ</t>
    </rPh>
    <phoneticPr fontId="15"/>
  </si>
  <si>
    <t>量水器取替工事φ75電子・電磁（夜間）</t>
    <rPh sb="6" eb="7">
      <t>ジ</t>
    </rPh>
    <rPh sb="13" eb="15">
      <t>デンジ</t>
    </rPh>
    <phoneticPr fontId="15"/>
  </si>
  <si>
    <t>量水器取替工事φ100電子・電磁（夜間）</t>
    <rPh sb="6" eb="7">
      <t>ジ</t>
    </rPh>
    <rPh sb="14" eb="16">
      <t>デンジ</t>
    </rPh>
    <phoneticPr fontId="15"/>
  </si>
  <si>
    <t>量水器取替工事φ150電磁（夜間）</t>
    <rPh sb="6" eb="7">
      <t>ジ</t>
    </rPh>
    <rPh sb="11" eb="13">
      <t>デンジ</t>
    </rPh>
    <rPh sb="14" eb="15">
      <t>ヨル</t>
    </rPh>
    <phoneticPr fontId="15"/>
  </si>
  <si>
    <t>量水器取替工事φ200電磁（夜間）</t>
    <rPh sb="6" eb="7">
      <t>ジ</t>
    </rPh>
    <rPh sb="11" eb="13">
      <t>デンジ</t>
    </rPh>
    <rPh sb="14" eb="15">
      <t>ヨル</t>
    </rPh>
    <phoneticPr fontId="15"/>
  </si>
  <si>
    <t>給水管移設工事φ13（昼間）</t>
    <rPh sb="6" eb="7">
      <t>ジ</t>
    </rPh>
    <phoneticPr fontId="15"/>
  </si>
  <si>
    <t>給水管移設工事φ20（昼間）</t>
    <rPh sb="6" eb="7">
      <t>ジ</t>
    </rPh>
    <phoneticPr fontId="15"/>
  </si>
  <si>
    <t>給水管移設工事φ25（昼間）</t>
    <rPh sb="6" eb="7">
      <t>ジ</t>
    </rPh>
    <phoneticPr fontId="15"/>
  </si>
  <si>
    <t>給水管移設工事φ40（昼間）</t>
    <rPh sb="6" eb="7">
      <t>ジ</t>
    </rPh>
    <phoneticPr fontId="15"/>
  </si>
  <si>
    <t>給水管移設工事φ50（昼間）</t>
    <rPh sb="6" eb="7">
      <t>ジ</t>
    </rPh>
    <phoneticPr fontId="15"/>
  </si>
  <si>
    <t>伸縮止水栓取付工事φ13（昼間）</t>
    <rPh sb="8" eb="9">
      <t>ジ</t>
    </rPh>
    <phoneticPr fontId="15"/>
  </si>
  <si>
    <t>伸縮止水栓取付工事φ20（昼間）</t>
    <rPh sb="8" eb="9">
      <t>ジ</t>
    </rPh>
    <phoneticPr fontId="15"/>
  </si>
  <si>
    <t>伸縮止水栓取付工事φ25（昼間）</t>
    <rPh sb="8" eb="9">
      <t>ジ</t>
    </rPh>
    <phoneticPr fontId="15"/>
  </si>
  <si>
    <t>伸縮ﾕﾆｵﾝ取付工事φ40（昼間）</t>
    <rPh sb="6" eb="8">
      <t>トリツケ</t>
    </rPh>
    <rPh sb="9" eb="10">
      <t>ジ</t>
    </rPh>
    <phoneticPr fontId="15"/>
  </si>
  <si>
    <t>伸縮止水栓取替工事φ13（昼間）</t>
    <rPh sb="8" eb="9">
      <t>ジ</t>
    </rPh>
    <phoneticPr fontId="15"/>
  </si>
  <si>
    <t>伸縮止水栓取替工事φ20（昼間）</t>
    <rPh sb="8" eb="9">
      <t>ジ</t>
    </rPh>
    <phoneticPr fontId="15"/>
  </si>
  <si>
    <t>伸縮止水栓取替工事φ25（昼間）</t>
    <rPh sb="8" eb="9">
      <t>ジ</t>
    </rPh>
    <phoneticPr fontId="15"/>
  </si>
  <si>
    <t>伸縮ﾕﾆｵﾝ取替工事φ13（昼間）</t>
    <rPh sb="9" eb="10">
      <t>ジ</t>
    </rPh>
    <phoneticPr fontId="15"/>
  </si>
  <si>
    <t>伸縮ﾕﾆｵﾝ取替工事φ20（昼間）</t>
    <rPh sb="9" eb="10">
      <t>ジ</t>
    </rPh>
    <phoneticPr fontId="15"/>
  </si>
  <si>
    <t>伸縮ﾕﾆｵﾝ取替工事φ25（昼間）</t>
    <rPh sb="9" eb="10">
      <t>ジ</t>
    </rPh>
    <phoneticPr fontId="15"/>
  </si>
  <si>
    <t>伸縮ﾕﾆｵﾝ取替工事φ40（昼間）</t>
    <rPh sb="9" eb="10">
      <t>ジ</t>
    </rPh>
    <phoneticPr fontId="15"/>
  </si>
  <si>
    <t>止水栓上部取替工事φ13（昼間）</t>
    <rPh sb="8" eb="9">
      <t>ジ</t>
    </rPh>
    <phoneticPr fontId="15"/>
  </si>
  <si>
    <t>止水栓上部取替工事φ20（昼間）</t>
    <rPh sb="8" eb="9">
      <t>ジ</t>
    </rPh>
    <phoneticPr fontId="15"/>
  </si>
  <si>
    <t>止水栓上部取替工事φ25（昼間）</t>
    <rPh sb="8" eb="9">
      <t>ジ</t>
    </rPh>
    <phoneticPr fontId="15"/>
  </si>
  <si>
    <t>止水栓ｺﾏ取替工事φ13（昼間）</t>
    <rPh sb="8" eb="9">
      <t>ジ</t>
    </rPh>
    <phoneticPr fontId="15"/>
  </si>
  <si>
    <t>止水栓ｺﾏ取替工事φ20（昼間）</t>
    <rPh sb="8" eb="9">
      <t>ジ</t>
    </rPh>
    <phoneticPr fontId="15"/>
  </si>
  <si>
    <t>止水栓ｺﾏ取替工事φ25（昼間）</t>
    <rPh sb="8" eb="9">
      <t>ジ</t>
    </rPh>
    <phoneticPr fontId="15"/>
  </si>
  <si>
    <t>ｹﾞｰﾄﾊﾞﾙﾌﾞ取替工事φ20（昼間）</t>
    <rPh sb="12" eb="13">
      <t>ジ</t>
    </rPh>
    <phoneticPr fontId="15"/>
  </si>
  <si>
    <t>ｹﾞｰﾄﾊﾞﾙﾌﾞ取替工事φ25（昼間）</t>
    <rPh sb="12" eb="13">
      <t>ジ</t>
    </rPh>
    <phoneticPr fontId="15"/>
  </si>
  <si>
    <t>ｹﾞｰﾄﾊﾞﾙﾌﾞ取替工事φ40（昼間）</t>
    <rPh sb="12" eb="13">
      <t>ジ</t>
    </rPh>
    <phoneticPr fontId="15"/>
  </si>
  <si>
    <t>ｹﾞｰﾄﾊﾞﾙﾌﾞ取替工事φ50（昼間）</t>
    <rPh sb="12" eb="13">
      <t>ジ</t>
    </rPh>
    <phoneticPr fontId="15"/>
  </si>
  <si>
    <t>ｹﾞｰﾄﾊﾞﾙﾌﾞ取替工事φ20（休日）</t>
    <rPh sb="12" eb="13">
      <t>ジ</t>
    </rPh>
    <rPh sb="17" eb="18">
      <t>キュウ</t>
    </rPh>
    <rPh sb="18" eb="19">
      <t>ヒ</t>
    </rPh>
    <phoneticPr fontId="15"/>
  </si>
  <si>
    <t>ｹﾞｰﾄﾊﾞﾙﾌﾞ取替工事φ25（休日）</t>
    <rPh sb="12" eb="13">
      <t>ジ</t>
    </rPh>
    <rPh sb="17" eb="19">
      <t>キュウジツ</t>
    </rPh>
    <phoneticPr fontId="15"/>
  </si>
  <si>
    <t>ｹﾞｰﾄﾊﾞﾙﾌﾞ取替工事φ40（休日）</t>
    <rPh sb="12" eb="13">
      <t>ジ</t>
    </rPh>
    <rPh sb="17" eb="19">
      <t>キュウジツ</t>
    </rPh>
    <phoneticPr fontId="15"/>
  </si>
  <si>
    <t>ｹﾞｰﾄﾊﾞﾙﾌﾞ取替工事φ50（休日）</t>
    <rPh sb="12" eb="13">
      <t>ジ</t>
    </rPh>
    <rPh sb="17" eb="19">
      <t>キュウジツ</t>
    </rPh>
    <phoneticPr fontId="15"/>
  </si>
  <si>
    <t>ｹﾞｰﾄﾊﾞﾙﾌﾞ取替工事φ20（夜間）</t>
    <rPh sb="12" eb="13">
      <t>ジ</t>
    </rPh>
    <rPh sb="17" eb="18">
      <t>ヨル</t>
    </rPh>
    <phoneticPr fontId="15"/>
  </si>
  <si>
    <t>ｹﾞｰﾄﾊﾞﾙﾌﾞ取替工事φ25（夜間）</t>
    <rPh sb="12" eb="13">
      <t>ジ</t>
    </rPh>
    <rPh sb="17" eb="18">
      <t>ヨル</t>
    </rPh>
    <phoneticPr fontId="15"/>
  </si>
  <si>
    <t>ｹﾞｰﾄﾊﾞﾙﾌﾞ取替工事φ40（夜間）</t>
    <rPh sb="12" eb="13">
      <t>ジ</t>
    </rPh>
    <rPh sb="17" eb="18">
      <t>ヨル</t>
    </rPh>
    <phoneticPr fontId="15"/>
  </si>
  <si>
    <t>ｹﾞｰﾄﾊﾞﾙﾌﾞ取替工事φ50（夜間）</t>
    <rPh sb="12" eb="13">
      <t>ジ</t>
    </rPh>
    <rPh sb="17" eb="18">
      <t>ヨル</t>
    </rPh>
    <phoneticPr fontId="15"/>
  </si>
  <si>
    <t>モルタル復旧工事（昼間）</t>
    <rPh sb="7" eb="8">
      <t>ジ</t>
    </rPh>
    <phoneticPr fontId="15"/>
  </si>
  <si>
    <t>タイル復旧工事（昼間）</t>
    <rPh sb="6" eb="7">
      <t>ジ</t>
    </rPh>
    <phoneticPr fontId="15"/>
  </si>
  <si>
    <t>R７配No.３　量水器取替工事</t>
    <phoneticPr fontId="9"/>
  </si>
  <si>
    <t>R７配No.４　給水管改良工事</t>
    <phoneticPr fontId="9"/>
  </si>
  <si>
    <t>工事名：令和７年度量水器取替工事及び給水管改良工事</t>
    <rPh sb="0" eb="3">
      <t>コウジメイ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</si>
</sst>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Red]\(0\)"/>
  </numFmts>
  <fonts count="18">
    <font>
      <sz val="11"/>
      <color theme="1"/>
      <name val="ＭＳ Ｐゴシック"/>
      <family val="3"/>
      <charset val="128"/>
      <scheme val="minor"/>
    </font>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b/>
      <sz val="11"/>
      <name val="ＭＳ 明朝"/>
      <family val="1"/>
      <charset val="128"/>
    </font>
    <font>
      <sz val="24"/>
      <name val="ＭＳ 明朝"/>
      <family val="1"/>
      <charset val="128"/>
    </font>
    <font>
      <sz val="14"/>
      <name val="ＭＳ 明朝"/>
      <family val="1"/>
      <charset val="128"/>
    </font>
    <font>
      <sz val="12"/>
      <name val="ＭＳ 明朝"/>
      <family val="1"/>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12"/>
      <color theme="1"/>
      <name val="ＭＳ 明朝"/>
      <family val="1"/>
      <charset val="128"/>
    </font>
    <font>
      <sz val="9"/>
      <color theme="1"/>
      <name val="MS明朝"/>
      <family val="3"/>
      <charset val="128"/>
    </font>
    <font>
      <sz val="6"/>
      <name val="MS明朝"/>
      <family val="2"/>
      <charset val="128"/>
    </font>
    <font>
      <sz val="10"/>
      <color theme="1"/>
      <name val="MS明朝"/>
      <family val="3"/>
      <charset val="128"/>
    </font>
    <font>
      <sz val="10"/>
      <color theme="1"/>
      <name val="MS明朝"/>
      <family val="2"/>
      <charset val="128"/>
    </font>
  </fonts>
  <fills count="3">
    <fill>
      <patternFill patternType="none"/>
    </fill>
    <fill>
      <patternFill patternType="gray125"/>
    </fill>
    <fill>
      <patternFill patternType="solid">
        <fgColor rgb="FFFFFF00"/>
        <bgColor indexed="64"/>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s>
  <cellStyleXfs count="6">
    <xf numFmtId="0" fontId="0" fillId="0" borderId="0">
      <alignment vertical="center"/>
    </xf>
    <xf numFmtId="38" fontId="1" fillId="0" borderId="0" applyFont="0" applyFill="0" applyBorder="0" applyAlignment="0" applyProtection="0"/>
    <xf numFmtId="38" fontId="11" fillId="0" borderId="0" applyFont="0" applyFill="0" applyBorder="0" applyAlignment="0" applyProtection="0">
      <alignment vertical="center"/>
    </xf>
    <xf numFmtId="6" fontId="1" fillId="0" borderId="0" applyFont="0" applyFill="0" applyBorder="0" applyAlignment="0" applyProtection="0"/>
    <xf numFmtId="0" fontId="1" fillId="0" borderId="0"/>
    <xf numFmtId="0" fontId="11" fillId="0" borderId="0">
      <alignment vertical="center"/>
    </xf>
  </cellStyleXfs>
  <cellXfs count="74">
    <xf numFmtId="0" fontId="0" fillId="0" borderId="0" xfId="0">
      <alignment vertical="center"/>
    </xf>
    <xf numFmtId="0" fontId="3" fillId="0" borderId="0" xfId="4" applyFont="1"/>
    <xf numFmtId="0" fontId="6" fillId="0" borderId="0" xfId="4" applyFont="1" applyAlignment="1">
      <alignment horizontal="center"/>
    </xf>
    <xf numFmtId="0" fontId="7" fillId="0" borderId="0" xfId="4" applyFont="1"/>
    <xf numFmtId="0" fontId="7" fillId="0" borderId="0" xfId="4" applyFont="1" applyAlignment="1">
      <alignment horizontal="center"/>
    </xf>
    <xf numFmtId="0" fontId="8" fillId="0" borderId="0" xfId="4" applyFont="1" applyAlignment="1" applyProtection="1">
      <alignment horizontal="right"/>
      <protection locked="0"/>
    </xf>
    <xf numFmtId="0" fontId="5" fillId="0" borderId="0" xfId="4" applyFont="1" applyAlignment="1">
      <alignment horizontal="center"/>
    </xf>
    <xf numFmtId="176" fontId="5" fillId="0" borderId="0" xfId="4" applyNumberFormat="1" applyFont="1" applyAlignment="1">
      <alignment horizontal="center"/>
    </xf>
    <xf numFmtId="0" fontId="8" fillId="0" borderId="1" xfId="4" applyFont="1" applyBorder="1"/>
    <xf numFmtId="0" fontId="5" fillId="0" borderId="1" xfId="4" applyFont="1" applyBorder="1"/>
    <xf numFmtId="176" fontId="3" fillId="0" borderId="1" xfId="4" applyNumberFormat="1" applyFont="1" applyBorder="1"/>
    <xf numFmtId="0" fontId="3" fillId="0" borderId="2" xfId="4" applyFont="1" applyBorder="1" applyAlignment="1">
      <alignment horizontal="center" vertical="center"/>
    </xf>
    <xf numFmtId="0" fontId="3" fillId="0" borderId="3" xfId="4" applyFont="1" applyBorder="1" applyAlignment="1">
      <alignment horizontal="center" vertical="center" wrapText="1"/>
    </xf>
    <xf numFmtId="176" fontId="3" fillId="0" borderId="3" xfId="4" applyNumberFormat="1" applyFont="1" applyBorder="1" applyAlignment="1">
      <alignment horizontal="center" vertical="center" wrapText="1"/>
    </xf>
    <xf numFmtId="0" fontId="4" fillId="0" borderId="4" xfId="4" applyFont="1" applyBorder="1" applyAlignment="1">
      <alignment horizontal="center"/>
    </xf>
    <xf numFmtId="176" fontId="4" fillId="0" borderId="4" xfId="1" applyNumberFormat="1" applyFont="1" applyFill="1" applyBorder="1" applyAlignment="1" applyProtection="1">
      <alignment horizontal="right"/>
    </xf>
    <xf numFmtId="0" fontId="4" fillId="0" borderId="0" xfId="4" applyFont="1" applyAlignment="1">
      <alignment horizontal="center"/>
    </xf>
    <xf numFmtId="38" fontId="4" fillId="0" borderId="0" xfId="1" applyFont="1" applyBorder="1" applyAlignment="1" applyProtection="1">
      <alignment horizontal="right"/>
    </xf>
    <xf numFmtId="176" fontId="4" fillId="0" borderId="0" xfId="1" applyNumberFormat="1" applyFont="1" applyFill="1" applyBorder="1" applyAlignment="1" applyProtection="1">
      <alignment horizontal="right"/>
    </xf>
    <xf numFmtId="0" fontId="3" fillId="0" borderId="1" xfId="4" applyFont="1" applyBorder="1"/>
    <xf numFmtId="38" fontId="4" fillId="0" borderId="4" xfId="1" applyFont="1" applyBorder="1" applyAlignment="1" applyProtection="1">
      <alignment horizontal="right"/>
    </xf>
    <xf numFmtId="0" fontId="7" fillId="0" borderId="0" xfId="4" applyFont="1" applyAlignment="1">
      <alignment vertical="center"/>
    </xf>
    <xf numFmtId="176" fontId="3" fillId="0" borderId="0" xfId="4" applyNumberFormat="1" applyFont="1"/>
    <xf numFmtId="0" fontId="8" fillId="0" borderId="2" xfId="4" applyFont="1" applyBorder="1" applyAlignment="1">
      <alignment horizontal="center" vertical="center"/>
    </xf>
    <xf numFmtId="38" fontId="8" fillId="0" borderId="3" xfId="1" applyFont="1" applyFill="1" applyBorder="1" applyAlignment="1" applyProtection="1">
      <alignment horizontal="right" vertical="center"/>
    </xf>
    <xf numFmtId="38" fontId="8" fillId="0" borderId="5" xfId="1" applyFont="1" applyBorder="1" applyAlignment="1" applyProtection="1"/>
    <xf numFmtId="38" fontId="8" fillId="0" borderId="8" xfId="1" applyFont="1" applyFill="1" applyBorder="1" applyAlignment="1" applyProtection="1">
      <alignment horizontal="center" vertical="center"/>
    </xf>
    <xf numFmtId="38" fontId="8" fillId="0" borderId="5" xfId="1" applyFont="1" applyFill="1" applyBorder="1" applyAlignment="1">
      <alignment horizontal="center"/>
    </xf>
    <xf numFmtId="0" fontId="8" fillId="0" borderId="3" xfId="4" applyFont="1" applyBorder="1" applyAlignment="1">
      <alignment horizontal="center" vertical="center" wrapText="1"/>
    </xf>
    <xf numFmtId="176" fontId="8" fillId="0" borderId="3" xfId="4" applyNumberFormat="1" applyFont="1" applyBorder="1" applyAlignment="1">
      <alignment horizontal="center" vertical="center" wrapText="1"/>
    </xf>
    <xf numFmtId="0" fontId="12" fillId="0" borderId="0" xfId="0" applyFont="1">
      <alignment vertical="center"/>
    </xf>
    <xf numFmtId="0" fontId="13" fillId="0" borderId="5" xfId="0" applyFont="1" applyBorder="1" applyAlignment="1">
      <alignment horizontal="center" vertical="center" shrinkToFit="1"/>
    </xf>
    <xf numFmtId="0" fontId="13" fillId="0" borderId="7" xfId="0" applyFont="1" applyBorder="1" applyAlignment="1">
      <alignment horizontal="center" vertical="center" shrinkToFit="1"/>
    </xf>
    <xf numFmtId="38" fontId="8" fillId="0" borderId="5" xfId="1" applyFont="1" applyBorder="1" applyAlignment="1" applyProtection="1">
      <alignment horizontal="right"/>
    </xf>
    <xf numFmtId="38" fontId="8" fillId="0" borderId="7" xfId="1" applyFont="1" applyFill="1" applyBorder="1" applyAlignment="1">
      <alignment horizontal="center"/>
    </xf>
    <xf numFmtId="38" fontId="8" fillId="0" borderId="7" xfId="1" applyFont="1" applyBorder="1" applyAlignment="1" applyProtection="1"/>
    <xf numFmtId="0" fontId="3" fillId="0" borderId="0" xfId="4" applyFont="1" applyAlignment="1">
      <alignment horizontal="right"/>
    </xf>
    <xf numFmtId="38" fontId="8" fillId="2" borderId="5" xfId="1" applyFont="1" applyFill="1" applyBorder="1" applyAlignment="1" applyProtection="1">
      <protection locked="0"/>
    </xf>
    <xf numFmtId="38" fontId="8" fillId="2" borderId="7" xfId="1" applyFont="1" applyFill="1" applyBorder="1" applyAlignment="1" applyProtection="1">
      <protection locked="0"/>
    </xf>
    <xf numFmtId="38" fontId="8" fillId="2" borderId="6" xfId="1" applyFont="1" applyFill="1" applyBorder="1" applyAlignment="1" applyProtection="1">
      <protection locked="0"/>
    </xf>
    <xf numFmtId="38" fontId="8" fillId="2" borderId="5" xfId="1" applyFont="1" applyFill="1" applyBorder="1" applyAlignment="1" applyProtection="1">
      <alignment horizontal="right"/>
      <protection locked="0"/>
    </xf>
    <xf numFmtId="38" fontId="8" fillId="2" borderId="7" xfId="1" applyFont="1" applyFill="1" applyBorder="1" applyAlignment="1" applyProtection="1">
      <alignment horizontal="right"/>
      <protection locked="0"/>
    </xf>
    <xf numFmtId="58" fontId="7" fillId="0" borderId="0" xfId="4" applyNumberFormat="1" applyFont="1" applyAlignment="1" applyProtection="1">
      <alignment horizontal="right"/>
      <protection locked="0"/>
    </xf>
    <xf numFmtId="0" fontId="14" fillId="0" borderId="3" xfId="0" applyFont="1" applyBorder="1">
      <alignment vertical="center"/>
    </xf>
    <xf numFmtId="3" fontId="16" fillId="0" borderId="3" xfId="0" applyNumberFormat="1" applyFont="1" applyBorder="1" applyAlignment="1">
      <alignment horizontal="center" vertical="center"/>
    </xf>
    <xf numFmtId="0" fontId="16" fillId="0" borderId="3" xfId="0" applyFont="1" applyBorder="1" applyAlignment="1">
      <alignment horizontal="center" vertical="center"/>
    </xf>
    <xf numFmtId="0" fontId="17" fillId="0" borderId="3" xfId="0" applyFont="1" applyBorder="1" applyAlignment="1">
      <alignment horizontal="left" vertical="top"/>
    </xf>
    <xf numFmtId="0" fontId="8" fillId="0" borderId="2" xfId="4" applyFont="1" applyBorder="1" applyAlignment="1">
      <alignment horizontal="center" vertical="center"/>
    </xf>
    <xf numFmtId="0" fontId="8" fillId="0" borderId="9" xfId="4" applyFont="1" applyBorder="1" applyAlignment="1">
      <alignment horizontal="center" vertical="center"/>
    </xf>
    <xf numFmtId="0" fontId="8" fillId="0" borderId="10" xfId="4" applyFont="1" applyBorder="1" applyAlignment="1">
      <alignment horizontal="center" vertical="center"/>
    </xf>
    <xf numFmtId="0" fontId="6" fillId="0" borderId="0" xfId="4" applyFont="1" applyAlignment="1">
      <alignment horizontal="center" vertical="center"/>
    </xf>
    <xf numFmtId="0" fontId="8" fillId="0" borderId="11" xfId="4" applyFont="1" applyBorder="1" applyAlignment="1">
      <alignment horizontal="center" vertical="center"/>
    </xf>
    <xf numFmtId="0" fontId="8" fillId="0" borderId="0" xfId="4" applyFont="1" applyAlignment="1" applyProtection="1">
      <alignment horizontal="left"/>
      <protection locked="0"/>
    </xf>
    <xf numFmtId="0" fontId="0" fillId="0" borderId="0" xfId="0" applyAlignment="1">
      <alignment horizontal="center" vertic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top"/>
    </xf>
    <xf numFmtId="0" fontId="0" fillId="0" borderId="4" xfId="0" applyBorder="1" applyAlignment="1">
      <alignment horizontal="center" vertical="top"/>
    </xf>
    <xf numFmtId="0" fontId="0" fillId="0" borderId="12" xfId="0" applyBorder="1" applyAlignment="1">
      <alignment horizontal="center" vertical="top"/>
    </xf>
    <xf numFmtId="0" fontId="0" fillId="0" borderId="16" xfId="0" applyBorder="1" applyAlignment="1">
      <alignment horizontal="center" vertical="top"/>
    </xf>
    <xf numFmtId="0" fontId="0" fillId="0" borderId="0" xfId="0" applyAlignment="1">
      <alignment horizontal="center" vertical="top"/>
    </xf>
    <xf numFmtId="0" fontId="0" fillId="0" borderId="13" xfId="0" applyBorder="1" applyAlignment="1">
      <alignment horizontal="center" vertical="top"/>
    </xf>
    <xf numFmtId="0" fontId="0" fillId="0" borderId="17" xfId="0" applyBorder="1" applyAlignment="1">
      <alignment horizontal="center" vertical="top"/>
    </xf>
    <xf numFmtId="0" fontId="0" fillId="0" borderId="1" xfId="0" applyBorder="1" applyAlignment="1">
      <alignment horizontal="center" vertical="top"/>
    </xf>
    <xf numFmtId="0" fontId="0" fillId="0" borderId="14" xfId="0" applyBorder="1" applyAlignment="1">
      <alignment horizontal="center" vertical="top"/>
    </xf>
    <xf numFmtId="0" fontId="0" fillId="0" borderId="18" xfId="0" applyBorder="1" applyAlignment="1">
      <alignment horizontal="center" vertical="top"/>
    </xf>
    <xf numFmtId="0" fontId="0" fillId="0" borderId="19" xfId="0" applyBorder="1" applyAlignment="1">
      <alignment horizontal="center" vertical="top"/>
    </xf>
    <xf numFmtId="0" fontId="0" fillId="0" borderId="20" xfId="0" applyBorder="1" applyAlignment="1">
      <alignment horizontal="center" vertical="top"/>
    </xf>
  </cellXfs>
  <cellStyles count="6">
    <cellStyle name="桁区切り 2" xfId="1" xr:uid="{00000000-0005-0000-0000-000001000000}"/>
    <cellStyle name="桁区切り 3" xfId="2" xr:uid="{00000000-0005-0000-0000-000002000000}"/>
    <cellStyle name="通貨 2" xfId="3" xr:uid="{00000000-0005-0000-0000-000003000000}"/>
    <cellStyle name="標準" xfId="0" builtinId="0"/>
    <cellStyle name="標準 2" xfId="4" xr:uid="{00000000-0005-0000-0000-000005000000}"/>
    <cellStyle name="標準 3"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152400</xdr:colOff>
      <xdr:row>19</xdr:row>
      <xdr:rowOff>19050</xdr:rowOff>
    </xdr:from>
    <xdr:to>
      <xdr:col>3</xdr:col>
      <xdr:colOff>171450</xdr:colOff>
      <xdr:row>20</xdr:row>
      <xdr:rowOff>123825</xdr:rowOff>
    </xdr:to>
    <xdr:sp macro="" textlink="">
      <xdr:nvSpPr>
        <xdr:cNvPr id="2" name="円/楕円 1">
          <a:extLst>
            <a:ext uri="{FF2B5EF4-FFF2-40B4-BE49-F238E27FC236}">
              <a16:creationId xmlns:a16="http://schemas.microsoft.com/office/drawing/2014/main" id="{567CCC61-88F2-47C2-BDD8-0C3D224FA26D}"/>
            </a:ext>
          </a:extLst>
        </xdr:cNvPr>
        <xdr:cNvSpPr/>
      </xdr:nvSpPr>
      <xdr:spPr>
        <a:xfrm>
          <a:off x="657225" y="2247900"/>
          <a:ext cx="285750"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152400</xdr:colOff>
      <xdr:row>19</xdr:row>
      <xdr:rowOff>19050</xdr:rowOff>
    </xdr:from>
    <xdr:to>
      <xdr:col>9</xdr:col>
      <xdr:colOff>171450</xdr:colOff>
      <xdr:row>20</xdr:row>
      <xdr:rowOff>123825</xdr:rowOff>
    </xdr:to>
    <xdr:sp macro="" textlink="">
      <xdr:nvSpPr>
        <xdr:cNvPr id="3" name="円/楕円 2">
          <a:extLst>
            <a:ext uri="{FF2B5EF4-FFF2-40B4-BE49-F238E27FC236}">
              <a16:creationId xmlns:a16="http://schemas.microsoft.com/office/drawing/2014/main" id="{6BC31A59-69B7-4B17-AE49-82E9E00C19F3}"/>
            </a:ext>
          </a:extLst>
        </xdr:cNvPr>
        <xdr:cNvSpPr/>
      </xdr:nvSpPr>
      <xdr:spPr>
        <a:xfrm>
          <a:off x="4352925" y="2247900"/>
          <a:ext cx="285750" cy="2762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540727</xdr:colOff>
      <xdr:row>45</xdr:row>
      <xdr:rowOff>165588</xdr:rowOff>
    </xdr:from>
    <xdr:to>
      <xdr:col>6</xdr:col>
      <xdr:colOff>134815</xdr:colOff>
      <xdr:row>47</xdr:row>
      <xdr:rowOff>101844</xdr:rowOff>
    </xdr:to>
    <xdr:sp macro="" textlink="">
      <xdr:nvSpPr>
        <xdr:cNvPr id="4" name="円/楕円 3">
          <a:extLst>
            <a:ext uri="{FF2B5EF4-FFF2-40B4-BE49-F238E27FC236}">
              <a16:creationId xmlns:a16="http://schemas.microsoft.com/office/drawing/2014/main" id="{6AAEEC64-E62D-4325-92A2-859F6AA370B8}"/>
            </a:ext>
          </a:extLst>
        </xdr:cNvPr>
        <xdr:cNvSpPr/>
      </xdr:nvSpPr>
      <xdr:spPr>
        <a:xfrm>
          <a:off x="2687515" y="6906357"/>
          <a:ext cx="282819" cy="27329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5"/>
  <sheetViews>
    <sheetView tabSelected="1" view="pageBreakPreview" zoomScaleNormal="100" zoomScaleSheetLayoutView="100" workbookViewId="0">
      <selection activeCell="F3" sqref="F3"/>
    </sheetView>
  </sheetViews>
  <sheetFormatPr defaultRowHeight="13.5"/>
  <cols>
    <col min="1" max="1" width="4.5" style="30" bestFit="1" customWidth="1"/>
    <col min="2" max="2" width="35.625" style="30" customWidth="1"/>
    <col min="3" max="3" width="6.625" style="30" bestFit="1" customWidth="1"/>
    <col min="4" max="4" width="15.5" style="30" bestFit="1" customWidth="1"/>
    <col min="5" max="5" width="15.625" style="30" customWidth="1"/>
    <col min="6" max="6" width="24.25" style="30" bestFit="1" customWidth="1"/>
    <col min="7" max="16384" width="9" style="30"/>
  </cols>
  <sheetData>
    <row r="1" spans="1:6" ht="22.5" customHeight="1">
      <c r="B1" s="1"/>
      <c r="C1" s="1"/>
      <c r="D1" s="1"/>
      <c r="E1" s="1"/>
      <c r="F1" s="36" t="s">
        <v>29</v>
      </c>
    </row>
    <row r="2" spans="1:6" ht="28.5">
      <c r="B2" s="50" t="s">
        <v>0</v>
      </c>
      <c r="C2" s="50"/>
      <c r="D2" s="50"/>
      <c r="E2" s="50"/>
      <c r="F2" s="50"/>
    </row>
    <row r="3" spans="1:6" ht="28.5">
      <c r="B3" s="2"/>
      <c r="C3" s="2"/>
      <c r="D3" s="2"/>
      <c r="E3" s="2"/>
      <c r="F3" s="42" t="s">
        <v>31</v>
      </c>
    </row>
    <row r="4" spans="1:6" ht="30" customHeight="1">
      <c r="B4" s="3" t="s">
        <v>30</v>
      </c>
      <c r="C4" s="3"/>
      <c r="D4" s="2"/>
      <c r="E4" s="2"/>
    </row>
    <row r="5" spans="1:6" ht="21.95" customHeight="1">
      <c r="B5" s="1"/>
      <c r="C5" s="1"/>
      <c r="D5" s="5" t="s">
        <v>1</v>
      </c>
      <c r="E5" s="52"/>
      <c r="F5" s="52"/>
    </row>
    <row r="6" spans="1:6" ht="21.95" customHeight="1">
      <c r="B6" s="1"/>
      <c r="C6" s="1"/>
      <c r="D6" s="5" t="s">
        <v>2</v>
      </c>
      <c r="E6" s="52"/>
      <c r="F6" s="52"/>
    </row>
    <row r="7" spans="1:6" ht="21.95" customHeight="1">
      <c r="B7" s="1"/>
      <c r="C7" s="1"/>
      <c r="D7" s="5" t="s">
        <v>3</v>
      </c>
      <c r="E7" s="52" t="s">
        <v>32</v>
      </c>
      <c r="F7" s="52"/>
    </row>
    <row r="8" spans="1:6" ht="17.25">
      <c r="B8" s="1"/>
      <c r="C8" s="1"/>
      <c r="D8" s="1"/>
      <c r="E8" s="4"/>
      <c r="F8" s="1"/>
    </row>
    <row r="9" spans="1:6" ht="24.95" customHeight="1">
      <c r="B9" s="3" t="s">
        <v>110</v>
      </c>
      <c r="C9" s="3"/>
      <c r="D9" s="6"/>
      <c r="E9" s="6"/>
      <c r="F9" s="7"/>
    </row>
    <row r="10" spans="1:6">
      <c r="B10" s="1"/>
      <c r="C10" s="1"/>
      <c r="D10" s="6"/>
      <c r="E10" s="6"/>
      <c r="F10" s="7"/>
    </row>
    <row r="11" spans="1:6" ht="21.95" customHeight="1">
      <c r="B11" s="8" t="s">
        <v>108</v>
      </c>
      <c r="C11" s="8"/>
      <c r="D11" s="9"/>
      <c r="E11" s="9"/>
      <c r="F11" s="10"/>
    </row>
    <row r="12" spans="1:6" ht="28.5">
      <c r="B12" s="23" t="s">
        <v>4</v>
      </c>
      <c r="C12" s="23" t="s">
        <v>28</v>
      </c>
      <c r="D12" s="28" t="s">
        <v>9</v>
      </c>
      <c r="E12" s="28" t="s">
        <v>5</v>
      </c>
      <c r="F12" s="29" t="s">
        <v>6</v>
      </c>
    </row>
    <row r="13" spans="1:6" ht="18" customHeight="1">
      <c r="A13" s="30">
        <v>1</v>
      </c>
      <c r="B13" s="43" t="s">
        <v>33</v>
      </c>
      <c r="C13" s="31" t="s">
        <v>27</v>
      </c>
      <c r="D13" s="44">
        <v>821</v>
      </c>
      <c r="E13" s="40"/>
      <c r="F13" s="33">
        <f>D13*E13</f>
        <v>0</v>
      </c>
    </row>
    <row r="14" spans="1:6" ht="18" customHeight="1">
      <c r="A14" s="30">
        <v>2</v>
      </c>
      <c r="B14" s="43" t="s">
        <v>34</v>
      </c>
      <c r="C14" s="32" t="s">
        <v>26</v>
      </c>
      <c r="D14" s="44">
        <v>4179</v>
      </c>
      <c r="E14" s="41"/>
      <c r="F14" s="33">
        <f t="shared" ref="F14:F51" si="0">D14*E14</f>
        <v>0</v>
      </c>
    </row>
    <row r="15" spans="1:6" ht="18" customHeight="1">
      <c r="A15" s="30">
        <v>3</v>
      </c>
      <c r="B15" s="43" t="s">
        <v>35</v>
      </c>
      <c r="C15" s="32" t="s">
        <v>26</v>
      </c>
      <c r="D15" s="45">
        <v>496</v>
      </c>
      <c r="E15" s="41"/>
      <c r="F15" s="33">
        <f t="shared" si="0"/>
        <v>0</v>
      </c>
    </row>
    <row r="16" spans="1:6" ht="18" customHeight="1">
      <c r="A16" s="30">
        <v>4</v>
      </c>
      <c r="B16" s="43" t="s">
        <v>36</v>
      </c>
      <c r="C16" s="32" t="s">
        <v>26</v>
      </c>
      <c r="D16" s="45">
        <v>129</v>
      </c>
      <c r="E16" s="41"/>
      <c r="F16" s="33">
        <f t="shared" si="0"/>
        <v>0</v>
      </c>
    </row>
    <row r="17" spans="1:6" ht="18" customHeight="1">
      <c r="A17" s="30">
        <v>5</v>
      </c>
      <c r="B17" s="43" t="s">
        <v>37</v>
      </c>
      <c r="C17" s="32" t="s">
        <v>26</v>
      </c>
      <c r="D17" s="45">
        <v>1</v>
      </c>
      <c r="E17" s="41"/>
      <c r="F17" s="33">
        <f t="shared" si="0"/>
        <v>0</v>
      </c>
    </row>
    <row r="18" spans="1:6" ht="18" customHeight="1">
      <c r="A18" s="30">
        <v>6</v>
      </c>
      <c r="B18" s="43" t="s">
        <v>38</v>
      </c>
      <c r="C18" s="32" t="s">
        <v>26</v>
      </c>
      <c r="D18" s="45">
        <v>34</v>
      </c>
      <c r="E18" s="41"/>
      <c r="F18" s="33">
        <f t="shared" si="0"/>
        <v>0</v>
      </c>
    </row>
    <row r="19" spans="1:6" ht="18" customHeight="1">
      <c r="A19" s="30">
        <v>7</v>
      </c>
      <c r="B19" s="43" t="s">
        <v>39</v>
      </c>
      <c r="C19" s="32" t="s">
        <v>26</v>
      </c>
      <c r="D19" s="45">
        <v>6</v>
      </c>
      <c r="E19" s="41"/>
      <c r="F19" s="33">
        <f t="shared" si="0"/>
        <v>0</v>
      </c>
    </row>
    <row r="20" spans="1:6" ht="18" customHeight="1">
      <c r="A20" s="30">
        <v>8</v>
      </c>
      <c r="B20" s="43" t="s">
        <v>40</v>
      </c>
      <c r="C20" s="32" t="s">
        <v>26</v>
      </c>
      <c r="D20" s="45">
        <v>1</v>
      </c>
      <c r="E20" s="41"/>
      <c r="F20" s="33">
        <f t="shared" si="0"/>
        <v>0</v>
      </c>
    </row>
    <row r="21" spans="1:6" ht="18" customHeight="1">
      <c r="A21" s="30">
        <v>9</v>
      </c>
      <c r="B21" s="43" t="s">
        <v>41</v>
      </c>
      <c r="C21" s="32" t="s">
        <v>26</v>
      </c>
      <c r="D21" s="45">
        <v>2</v>
      </c>
      <c r="E21" s="41"/>
      <c r="F21" s="33">
        <f t="shared" si="0"/>
        <v>0</v>
      </c>
    </row>
    <row r="22" spans="1:6" ht="18" customHeight="1">
      <c r="A22" s="30">
        <v>10</v>
      </c>
      <c r="B22" s="43" t="s">
        <v>42</v>
      </c>
      <c r="C22" s="32" t="s">
        <v>26</v>
      </c>
      <c r="D22" s="45">
        <v>2</v>
      </c>
      <c r="E22" s="41"/>
      <c r="F22" s="33">
        <f t="shared" si="0"/>
        <v>0</v>
      </c>
    </row>
    <row r="23" spans="1:6" ht="18" customHeight="1">
      <c r="A23" s="30">
        <v>11</v>
      </c>
      <c r="B23" s="43" t="s">
        <v>43</v>
      </c>
      <c r="C23" s="32" t="s">
        <v>26</v>
      </c>
      <c r="D23" s="45">
        <v>1</v>
      </c>
      <c r="E23" s="41"/>
      <c r="F23" s="33">
        <f t="shared" si="0"/>
        <v>0</v>
      </c>
    </row>
    <row r="24" spans="1:6" ht="18" customHeight="1">
      <c r="A24" s="30">
        <v>12</v>
      </c>
      <c r="B24" s="43" t="s">
        <v>44</v>
      </c>
      <c r="C24" s="32" t="s">
        <v>26</v>
      </c>
      <c r="D24" s="45">
        <v>1</v>
      </c>
      <c r="E24" s="41"/>
      <c r="F24" s="33">
        <f t="shared" si="0"/>
        <v>0</v>
      </c>
    </row>
    <row r="25" spans="1:6" ht="18" customHeight="1">
      <c r="A25" s="30">
        <v>13</v>
      </c>
      <c r="B25" s="43" t="s">
        <v>45</v>
      </c>
      <c r="C25" s="32" t="s">
        <v>26</v>
      </c>
      <c r="D25" s="45">
        <v>1</v>
      </c>
      <c r="E25" s="41"/>
      <c r="F25" s="33">
        <f t="shared" si="0"/>
        <v>0</v>
      </c>
    </row>
    <row r="26" spans="1:6" ht="18" customHeight="1">
      <c r="A26" s="30">
        <v>14</v>
      </c>
      <c r="B26" s="43" t="s">
        <v>46</v>
      </c>
      <c r="C26" s="32" t="s">
        <v>26</v>
      </c>
      <c r="D26" s="45">
        <v>1</v>
      </c>
      <c r="E26" s="41"/>
      <c r="F26" s="33">
        <f t="shared" si="0"/>
        <v>0</v>
      </c>
    </row>
    <row r="27" spans="1:6" ht="18" customHeight="1">
      <c r="A27" s="30">
        <v>15</v>
      </c>
      <c r="B27" s="43" t="s">
        <v>47</v>
      </c>
      <c r="C27" s="32" t="s">
        <v>26</v>
      </c>
      <c r="D27" s="45">
        <v>1</v>
      </c>
      <c r="E27" s="41"/>
      <c r="F27" s="33">
        <f t="shared" si="0"/>
        <v>0</v>
      </c>
    </row>
    <row r="28" spans="1:6" ht="18" customHeight="1">
      <c r="A28" s="30">
        <v>16</v>
      </c>
      <c r="B28" s="43" t="s">
        <v>48</v>
      </c>
      <c r="C28" s="32" t="s">
        <v>26</v>
      </c>
      <c r="D28" s="45">
        <v>1</v>
      </c>
      <c r="E28" s="41"/>
      <c r="F28" s="33">
        <f t="shared" si="0"/>
        <v>0</v>
      </c>
    </row>
    <row r="29" spans="1:6" ht="18" customHeight="1">
      <c r="A29" s="30">
        <v>17</v>
      </c>
      <c r="B29" s="43" t="s">
        <v>49</v>
      </c>
      <c r="C29" s="32" t="s">
        <v>26</v>
      </c>
      <c r="D29" s="45">
        <v>1</v>
      </c>
      <c r="E29" s="41"/>
      <c r="F29" s="33">
        <f t="shared" si="0"/>
        <v>0</v>
      </c>
    </row>
    <row r="30" spans="1:6" ht="18" customHeight="1">
      <c r="A30" s="30">
        <v>18</v>
      </c>
      <c r="B30" s="43" t="s">
        <v>50</v>
      </c>
      <c r="C30" s="32" t="s">
        <v>26</v>
      </c>
      <c r="D30" s="45">
        <v>1</v>
      </c>
      <c r="E30" s="41"/>
      <c r="F30" s="33">
        <f t="shared" si="0"/>
        <v>0</v>
      </c>
    </row>
    <row r="31" spans="1:6" ht="18" customHeight="1">
      <c r="A31" s="30">
        <v>19</v>
      </c>
      <c r="B31" s="43" t="s">
        <v>51</v>
      </c>
      <c r="C31" s="32" t="s">
        <v>26</v>
      </c>
      <c r="D31" s="45">
        <v>1</v>
      </c>
      <c r="E31" s="41"/>
      <c r="F31" s="33">
        <f t="shared" si="0"/>
        <v>0</v>
      </c>
    </row>
    <row r="32" spans="1:6" ht="18" customHeight="1">
      <c r="A32" s="30">
        <v>20</v>
      </c>
      <c r="B32" s="43" t="s">
        <v>52</v>
      </c>
      <c r="C32" s="32" t="s">
        <v>26</v>
      </c>
      <c r="D32" s="45">
        <v>1</v>
      </c>
      <c r="E32" s="41"/>
      <c r="F32" s="33">
        <f t="shared" si="0"/>
        <v>0</v>
      </c>
    </row>
    <row r="33" spans="1:6" ht="18" customHeight="1">
      <c r="A33" s="30">
        <v>21</v>
      </c>
      <c r="B33" s="43" t="s">
        <v>53</v>
      </c>
      <c r="C33" s="32" t="s">
        <v>26</v>
      </c>
      <c r="D33" s="45">
        <v>1</v>
      </c>
      <c r="E33" s="41"/>
      <c r="F33" s="33">
        <f t="shared" si="0"/>
        <v>0</v>
      </c>
    </row>
    <row r="34" spans="1:6" ht="18" customHeight="1">
      <c r="A34" s="30">
        <v>22</v>
      </c>
      <c r="B34" s="43" t="s">
        <v>54</v>
      </c>
      <c r="C34" s="32" t="s">
        <v>26</v>
      </c>
      <c r="D34" s="45">
        <v>1</v>
      </c>
      <c r="E34" s="41"/>
      <c r="F34" s="33">
        <f t="shared" si="0"/>
        <v>0</v>
      </c>
    </row>
    <row r="35" spans="1:6" ht="18" customHeight="1">
      <c r="A35" s="30">
        <v>23</v>
      </c>
      <c r="B35" s="43" t="s">
        <v>55</v>
      </c>
      <c r="C35" s="32" t="s">
        <v>26</v>
      </c>
      <c r="D35" s="45">
        <v>1</v>
      </c>
      <c r="E35" s="41"/>
      <c r="F35" s="33">
        <f t="shared" si="0"/>
        <v>0</v>
      </c>
    </row>
    <row r="36" spans="1:6" ht="18" customHeight="1">
      <c r="A36" s="30">
        <v>24</v>
      </c>
      <c r="B36" s="43" t="s">
        <v>56</v>
      </c>
      <c r="C36" s="32" t="s">
        <v>26</v>
      </c>
      <c r="D36" s="45">
        <v>1</v>
      </c>
      <c r="E36" s="41"/>
      <c r="F36" s="33">
        <f t="shared" si="0"/>
        <v>0</v>
      </c>
    </row>
    <row r="37" spans="1:6" ht="18" customHeight="1">
      <c r="A37" s="30">
        <v>25</v>
      </c>
      <c r="B37" s="43" t="s">
        <v>57</v>
      </c>
      <c r="C37" s="32" t="s">
        <v>26</v>
      </c>
      <c r="D37" s="45">
        <v>1</v>
      </c>
      <c r="E37" s="41"/>
      <c r="F37" s="33">
        <f t="shared" si="0"/>
        <v>0</v>
      </c>
    </row>
    <row r="38" spans="1:6" ht="18" customHeight="1">
      <c r="A38" s="30">
        <v>26</v>
      </c>
      <c r="B38" s="43" t="s">
        <v>58</v>
      </c>
      <c r="C38" s="32" t="s">
        <v>26</v>
      </c>
      <c r="D38" s="45">
        <v>1</v>
      </c>
      <c r="E38" s="41"/>
      <c r="F38" s="33">
        <f t="shared" si="0"/>
        <v>0</v>
      </c>
    </row>
    <row r="39" spans="1:6" ht="18" customHeight="1">
      <c r="A39" s="30">
        <v>27</v>
      </c>
      <c r="B39" s="43" t="s">
        <v>59</v>
      </c>
      <c r="C39" s="32" t="s">
        <v>26</v>
      </c>
      <c r="D39" s="45">
        <v>1</v>
      </c>
      <c r="E39" s="41"/>
      <c r="F39" s="33">
        <f t="shared" si="0"/>
        <v>0</v>
      </c>
    </row>
    <row r="40" spans="1:6" ht="18" customHeight="1">
      <c r="A40" s="30">
        <v>28</v>
      </c>
      <c r="B40" s="43" t="s">
        <v>60</v>
      </c>
      <c r="C40" s="32" t="s">
        <v>26</v>
      </c>
      <c r="D40" s="45">
        <v>1</v>
      </c>
      <c r="E40" s="41"/>
      <c r="F40" s="33">
        <f t="shared" si="0"/>
        <v>0</v>
      </c>
    </row>
    <row r="41" spans="1:6" ht="18" customHeight="1">
      <c r="A41" s="30">
        <v>29</v>
      </c>
      <c r="B41" s="43" t="s">
        <v>61</v>
      </c>
      <c r="C41" s="32" t="s">
        <v>26</v>
      </c>
      <c r="D41" s="45">
        <v>1</v>
      </c>
      <c r="E41" s="41"/>
      <c r="F41" s="33">
        <f t="shared" si="0"/>
        <v>0</v>
      </c>
    </row>
    <row r="42" spans="1:6" ht="18" customHeight="1">
      <c r="A42" s="30">
        <v>30</v>
      </c>
      <c r="B42" s="43" t="s">
        <v>62</v>
      </c>
      <c r="C42" s="32" t="s">
        <v>26</v>
      </c>
      <c r="D42" s="45">
        <v>1</v>
      </c>
      <c r="E42" s="41"/>
      <c r="F42" s="33">
        <f t="shared" si="0"/>
        <v>0</v>
      </c>
    </row>
    <row r="43" spans="1:6" ht="18" customHeight="1">
      <c r="A43" s="30">
        <v>31</v>
      </c>
      <c r="B43" s="43" t="s">
        <v>63</v>
      </c>
      <c r="C43" s="32" t="s">
        <v>26</v>
      </c>
      <c r="D43" s="45">
        <v>1</v>
      </c>
      <c r="E43" s="41"/>
      <c r="F43" s="33">
        <f t="shared" si="0"/>
        <v>0</v>
      </c>
    </row>
    <row r="44" spans="1:6" ht="18" customHeight="1">
      <c r="A44" s="30">
        <v>32</v>
      </c>
      <c r="B44" s="43" t="s">
        <v>64</v>
      </c>
      <c r="C44" s="32" t="s">
        <v>26</v>
      </c>
      <c r="D44" s="45">
        <v>1</v>
      </c>
      <c r="E44" s="41"/>
      <c r="F44" s="33">
        <f t="shared" si="0"/>
        <v>0</v>
      </c>
    </row>
    <row r="45" spans="1:6" ht="18" customHeight="1">
      <c r="A45" s="30">
        <v>33</v>
      </c>
      <c r="B45" s="43" t="s">
        <v>65</v>
      </c>
      <c r="C45" s="32" t="s">
        <v>26</v>
      </c>
      <c r="D45" s="45">
        <v>1</v>
      </c>
      <c r="E45" s="41"/>
      <c r="F45" s="33">
        <f t="shared" si="0"/>
        <v>0</v>
      </c>
    </row>
    <row r="46" spans="1:6" ht="18" customHeight="1">
      <c r="A46" s="30">
        <v>34</v>
      </c>
      <c r="B46" s="43" t="s">
        <v>66</v>
      </c>
      <c r="C46" s="32" t="s">
        <v>26</v>
      </c>
      <c r="D46" s="45">
        <v>1</v>
      </c>
      <c r="E46" s="41"/>
      <c r="F46" s="33">
        <f t="shared" si="0"/>
        <v>0</v>
      </c>
    </row>
    <row r="47" spans="1:6" ht="18" customHeight="1">
      <c r="A47" s="30">
        <v>35</v>
      </c>
      <c r="B47" s="43" t="s">
        <v>67</v>
      </c>
      <c r="C47" s="32" t="s">
        <v>26</v>
      </c>
      <c r="D47" s="45">
        <v>1</v>
      </c>
      <c r="E47" s="41"/>
      <c r="F47" s="33">
        <f t="shared" si="0"/>
        <v>0</v>
      </c>
    </row>
    <row r="48" spans="1:6" ht="18" customHeight="1">
      <c r="A48" s="30">
        <v>36</v>
      </c>
      <c r="B48" s="43" t="s">
        <v>68</v>
      </c>
      <c r="C48" s="32" t="s">
        <v>26</v>
      </c>
      <c r="D48" s="45">
        <v>1</v>
      </c>
      <c r="E48" s="41"/>
      <c r="F48" s="33">
        <f t="shared" si="0"/>
        <v>0</v>
      </c>
    </row>
    <row r="49" spans="1:6" ht="18" customHeight="1">
      <c r="A49" s="30">
        <v>37</v>
      </c>
      <c r="B49" s="43" t="s">
        <v>69</v>
      </c>
      <c r="C49" s="32" t="s">
        <v>26</v>
      </c>
      <c r="D49" s="45">
        <v>1</v>
      </c>
      <c r="E49" s="41"/>
      <c r="F49" s="33">
        <f t="shared" si="0"/>
        <v>0</v>
      </c>
    </row>
    <row r="50" spans="1:6" ht="18" customHeight="1">
      <c r="A50" s="30">
        <v>38</v>
      </c>
      <c r="B50" s="43" t="s">
        <v>70</v>
      </c>
      <c r="C50" s="32" t="s">
        <v>26</v>
      </c>
      <c r="D50" s="45">
        <v>1</v>
      </c>
      <c r="E50" s="41"/>
      <c r="F50" s="33">
        <f t="shared" si="0"/>
        <v>0</v>
      </c>
    </row>
    <row r="51" spans="1:6" ht="18" customHeight="1">
      <c r="A51" s="30">
        <v>39</v>
      </c>
      <c r="B51" s="43" t="s">
        <v>71</v>
      </c>
      <c r="C51" s="32" t="s">
        <v>26</v>
      </c>
      <c r="D51" s="45">
        <v>1</v>
      </c>
      <c r="E51" s="41"/>
      <c r="F51" s="33">
        <f t="shared" si="0"/>
        <v>0</v>
      </c>
    </row>
    <row r="52" spans="1:6" ht="21.95" customHeight="1">
      <c r="B52" s="47" t="s">
        <v>7</v>
      </c>
      <c r="C52" s="48"/>
      <c r="D52" s="48"/>
      <c r="E52" s="51"/>
      <c r="F52" s="24">
        <f>SUM(F13:F51)</f>
        <v>0</v>
      </c>
    </row>
    <row r="53" spans="1:6">
      <c r="B53" s="16"/>
      <c r="C53" s="16"/>
      <c r="D53" s="17"/>
      <c r="E53" s="17"/>
      <c r="F53" s="18"/>
    </row>
    <row r="54" spans="1:6" ht="21.95" customHeight="1">
      <c r="B54" s="8" t="s">
        <v>109</v>
      </c>
      <c r="C54" s="8"/>
      <c r="D54" s="19"/>
      <c r="E54" s="19"/>
      <c r="F54" s="10"/>
    </row>
    <row r="55" spans="1:6" ht="27">
      <c r="B55" s="11" t="s">
        <v>4</v>
      </c>
      <c r="C55" s="11" t="s">
        <v>24</v>
      </c>
      <c r="D55" s="12" t="s">
        <v>9</v>
      </c>
      <c r="E55" s="12" t="s">
        <v>5</v>
      </c>
      <c r="F55" s="13" t="s">
        <v>11</v>
      </c>
    </row>
    <row r="56" spans="1:6" ht="18" customHeight="1">
      <c r="A56" s="30">
        <v>1</v>
      </c>
      <c r="B56" s="46" t="s">
        <v>72</v>
      </c>
      <c r="C56" s="31" t="s">
        <v>25</v>
      </c>
      <c r="D56" s="27">
        <v>1</v>
      </c>
      <c r="E56" s="37"/>
      <c r="F56" s="25">
        <f>D56*E56</f>
        <v>0</v>
      </c>
    </row>
    <row r="57" spans="1:6" ht="18" customHeight="1">
      <c r="A57" s="30">
        <v>2</v>
      </c>
      <c r="B57" s="46" t="s">
        <v>73</v>
      </c>
      <c r="C57" s="32" t="s">
        <v>25</v>
      </c>
      <c r="D57" s="34">
        <v>1</v>
      </c>
      <c r="E57" s="38"/>
      <c r="F57" s="35">
        <f t="shared" ref="F57:F91" si="1">D57*E57</f>
        <v>0</v>
      </c>
    </row>
    <row r="58" spans="1:6" ht="18" customHeight="1">
      <c r="A58" s="30">
        <v>3</v>
      </c>
      <c r="B58" s="46" t="s">
        <v>74</v>
      </c>
      <c r="C58" s="32" t="s">
        <v>25</v>
      </c>
      <c r="D58" s="34">
        <v>1</v>
      </c>
      <c r="E58" s="38"/>
      <c r="F58" s="35">
        <f t="shared" si="1"/>
        <v>0</v>
      </c>
    </row>
    <row r="59" spans="1:6" ht="18" customHeight="1">
      <c r="A59" s="30">
        <v>4</v>
      </c>
      <c r="B59" s="46" t="s">
        <v>75</v>
      </c>
      <c r="C59" s="32" t="s">
        <v>25</v>
      </c>
      <c r="D59" s="34">
        <v>1</v>
      </c>
      <c r="E59" s="38"/>
      <c r="F59" s="35">
        <f t="shared" si="1"/>
        <v>0</v>
      </c>
    </row>
    <row r="60" spans="1:6" ht="18" customHeight="1">
      <c r="A60" s="30">
        <v>5</v>
      </c>
      <c r="B60" s="46" t="s">
        <v>76</v>
      </c>
      <c r="C60" s="32" t="s">
        <v>25</v>
      </c>
      <c r="D60" s="34">
        <v>1</v>
      </c>
      <c r="E60" s="38"/>
      <c r="F60" s="35">
        <f t="shared" si="1"/>
        <v>0</v>
      </c>
    </row>
    <row r="61" spans="1:6" ht="18" customHeight="1">
      <c r="A61" s="30">
        <v>6</v>
      </c>
      <c r="B61" s="46" t="s">
        <v>77</v>
      </c>
      <c r="C61" s="32" t="s">
        <v>25</v>
      </c>
      <c r="D61" s="34">
        <v>1</v>
      </c>
      <c r="E61" s="38"/>
      <c r="F61" s="35">
        <f t="shared" si="1"/>
        <v>0</v>
      </c>
    </row>
    <row r="62" spans="1:6" ht="18" customHeight="1">
      <c r="A62" s="30">
        <v>7</v>
      </c>
      <c r="B62" s="46" t="s">
        <v>78</v>
      </c>
      <c r="C62" s="32" t="s">
        <v>25</v>
      </c>
      <c r="D62" s="34">
        <v>1</v>
      </c>
      <c r="E62" s="38"/>
      <c r="F62" s="35">
        <f t="shared" si="1"/>
        <v>0</v>
      </c>
    </row>
    <row r="63" spans="1:6" ht="18" customHeight="1">
      <c r="A63" s="30">
        <v>8</v>
      </c>
      <c r="B63" s="46" t="s">
        <v>79</v>
      </c>
      <c r="C63" s="32" t="s">
        <v>25</v>
      </c>
      <c r="D63" s="34">
        <v>1</v>
      </c>
      <c r="E63" s="38"/>
      <c r="F63" s="35">
        <f t="shared" si="1"/>
        <v>0</v>
      </c>
    </row>
    <row r="64" spans="1:6" ht="18" customHeight="1">
      <c r="A64" s="30">
        <v>9</v>
      </c>
      <c r="B64" s="46" t="s">
        <v>80</v>
      </c>
      <c r="C64" s="32" t="s">
        <v>25</v>
      </c>
      <c r="D64" s="34">
        <v>1</v>
      </c>
      <c r="E64" s="38"/>
      <c r="F64" s="35">
        <f t="shared" si="1"/>
        <v>0</v>
      </c>
    </row>
    <row r="65" spans="1:6" ht="18" customHeight="1">
      <c r="A65" s="30">
        <v>10</v>
      </c>
      <c r="B65" s="46" t="s">
        <v>81</v>
      </c>
      <c r="C65" s="32" t="s">
        <v>25</v>
      </c>
      <c r="D65" s="34">
        <v>1</v>
      </c>
      <c r="E65" s="38"/>
      <c r="F65" s="35">
        <f t="shared" si="1"/>
        <v>0</v>
      </c>
    </row>
    <row r="66" spans="1:6" ht="18" customHeight="1">
      <c r="A66" s="30">
        <v>11</v>
      </c>
      <c r="B66" s="46" t="s">
        <v>82</v>
      </c>
      <c r="C66" s="32" t="s">
        <v>25</v>
      </c>
      <c r="D66" s="34">
        <v>1</v>
      </c>
      <c r="E66" s="39"/>
      <c r="F66" s="35">
        <f t="shared" si="1"/>
        <v>0</v>
      </c>
    </row>
    <row r="67" spans="1:6" ht="18" customHeight="1">
      <c r="A67" s="30">
        <v>12</v>
      </c>
      <c r="B67" s="46" t="s">
        <v>83</v>
      </c>
      <c r="C67" s="32" t="s">
        <v>25</v>
      </c>
      <c r="D67" s="34">
        <v>1</v>
      </c>
      <c r="E67" s="39"/>
      <c r="F67" s="35">
        <f t="shared" si="1"/>
        <v>0</v>
      </c>
    </row>
    <row r="68" spans="1:6" ht="18" customHeight="1">
      <c r="A68" s="30">
        <v>13</v>
      </c>
      <c r="B68" s="46" t="s">
        <v>84</v>
      </c>
      <c r="C68" s="32" t="s">
        <v>25</v>
      </c>
      <c r="D68" s="34">
        <v>1</v>
      </c>
      <c r="E68" s="39"/>
      <c r="F68" s="35">
        <f t="shared" si="1"/>
        <v>0</v>
      </c>
    </row>
    <row r="69" spans="1:6" ht="18" customHeight="1">
      <c r="A69" s="30">
        <v>14</v>
      </c>
      <c r="B69" s="46" t="s">
        <v>85</v>
      </c>
      <c r="C69" s="32" t="s">
        <v>25</v>
      </c>
      <c r="D69" s="34">
        <v>1</v>
      </c>
      <c r="E69" s="39"/>
      <c r="F69" s="35">
        <f t="shared" si="1"/>
        <v>0</v>
      </c>
    </row>
    <row r="70" spans="1:6" ht="18" customHeight="1">
      <c r="A70" s="30">
        <v>15</v>
      </c>
      <c r="B70" s="46" t="s">
        <v>86</v>
      </c>
      <c r="C70" s="32" t="s">
        <v>25</v>
      </c>
      <c r="D70" s="34">
        <v>1</v>
      </c>
      <c r="E70" s="39"/>
      <c r="F70" s="35">
        <f t="shared" si="1"/>
        <v>0</v>
      </c>
    </row>
    <row r="71" spans="1:6" ht="18" customHeight="1">
      <c r="A71" s="30">
        <v>16</v>
      </c>
      <c r="B71" s="46" t="s">
        <v>87</v>
      </c>
      <c r="C71" s="32" t="s">
        <v>25</v>
      </c>
      <c r="D71" s="34">
        <v>1</v>
      </c>
      <c r="E71" s="38"/>
      <c r="F71" s="35">
        <f t="shared" si="1"/>
        <v>0</v>
      </c>
    </row>
    <row r="72" spans="1:6" ht="18" customHeight="1">
      <c r="A72" s="30">
        <v>17</v>
      </c>
      <c r="B72" s="46" t="s">
        <v>88</v>
      </c>
      <c r="C72" s="32" t="s">
        <v>25</v>
      </c>
      <c r="D72" s="34">
        <v>1</v>
      </c>
      <c r="E72" s="38"/>
      <c r="F72" s="35">
        <f t="shared" si="1"/>
        <v>0</v>
      </c>
    </row>
    <row r="73" spans="1:6" ht="18" customHeight="1">
      <c r="A73" s="30">
        <v>18</v>
      </c>
      <c r="B73" s="46" t="s">
        <v>89</v>
      </c>
      <c r="C73" s="32" t="s">
        <v>25</v>
      </c>
      <c r="D73" s="34">
        <v>1</v>
      </c>
      <c r="E73" s="38"/>
      <c r="F73" s="35">
        <f t="shared" si="1"/>
        <v>0</v>
      </c>
    </row>
    <row r="74" spans="1:6" ht="18" customHeight="1">
      <c r="A74" s="30">
        <v>19</v>
      </c>
      <c r="B74" s="46" t="s">
        <v>90</v>
      </c>
      <c r="C74" s="32" t="s">
        <v>25</v>
      </c>
      <c r="D74" s="34">
        <v>1</v>
      </c>
      <c r="E74" s="38"/>
      <c r="F74" s="35">
        <f t="shared" si="1"/>
        <v>0</v>
      </c>
    </row>
    <row r="75" spans="1:6" ht="18" customHeight="1">
      <c r="A75" s="30">
        <v>20</v>
      </c>
      <c r="B75" s="46" t="s">
        <v>91</v>
      </c>
      <c r="C75" s="32" t="s">
        <v>25</v>
      </c>
      <c r="D75" s="34">
        <v>1</v>
      </c>
      <c r="E75" s="38"/>
      <c r="F75" s="35">
        <f t="shared" si="1"/>
        <v>0</v>
      </c>
    </row>
    <row r="76" spans="1:6" ht="18" customHeight="1">
      <c r="A76" s="30">
        <v>21</v>
      </c>
      <c r="B76" s="46" t="s">
        <v>92</v>
      </c>
      <c r="C76" s="32" t="s">
        <v>25</v>
      </c>
      <c r="D76" s="34">
        <v>1</v>
      </c>
      <c r="E76" s="38"/>
      <c r="F76" s="35">
        <f t="shared" si="1"/>
        <v>0</v>
      </c>
    </row>
    <row r="77" spans="1:6" ht="18" customHeight="1">
      <c r="A77" s="30">
        <v>22</v>
      </c>
      <c r="B77" s="46" t="s">
        <v>93</v>
      </c>
      <c r="C77" s="32" t="s">
        <v>25</v>
      </c>
      <c r="D77" s="34">
        <v>1</v>
      </c>
      <c r="E77" s="38"/>
      <c r="F77" s="35">
        <f t="shared" si="1"/>
        <v>0</v>
      </c>
    </row>
    <row r="78" spans="1:6" ht="18" customHeight="1">
      <c r="A78" s="30">
        <v>23</v>
      </c>
      <c r="B78" s="46" t="s">
        <v>94</v>
      </c>
      <c r="C78" s="32" t="s">
        <v>25</v>
      </c>
      <c r="D78" s="34">
        <v>1</v>
      </c>
      <c r="E78" s="38"/>
      <c r="F78" s="35">
        <f t="shared" si="1"/>
        <v>0</v>
      </c>
    </row>
    <row r="79" spans="1:6" ht="18" customHeight="1">
      <c r="A79" s="30">
        <v>24</v>
      </c>
      <c r="B79" s="46" t="s">
        <v>95</v>
      </c>
      <c r="C79" s="32" t="s">
        <v>25</v>
      </c>
      <c r="D79" s="34">
        <v>1</v>
      </c>
      <c r="E79" s="38"/>
      <c r="F79" s="35">
        <f t="shared" si="1"/>
        <v>0</v>
      </c>
    </row>
    <row r="80" spans="1:6" ht="18" customHeight="1">
      <c r="A80" s="30">
        <v>25</v>
      </c>
      <c r="B80" s="46" t="s">
        <v>96</v>
      </c>
      <c r="C80" s="32" t="s">
        <v>25</v>
      </c>
      <c r="D80" s="34">
        <v>1</v>
      </c>
      <c r="E80" s="38"/>
      <c r="F80" s="35">
        <f t="shared" si="1"/>
        <v>0</v>
      </c>
    </row>
    <row r="81" spans="1:6" ht="18" customHeight="1">
      <c r="A81" s="30">
        <v>26</v>
      </c>
      <c r="B81" s="46" t="s">
        <v>97</v>
      </c>
      <c r="C81" s="32" t="s">
        <v>25</v>
      </c>
      <c r="D81" s="34">
        <v>1</v>
      </c>
      <c r="E81" s="38"/>
      <c r="F81" s="35">
        <f t="shared" si="1"/>
        <v>0</v>
      </c>
    </row>
    <row r="82" spans="1:6" ht="18" customHeight="1">
      <c r="A82" s="30">
        <v>27</v>
      </c>
      <c r="B82" s="46" t="s">
        <v>98</v>
      </c>
      <c r="C82" s="32" t="s">
        <v>25</v>
      </c>
      <c r="D82" s="34">
        <v>1</v>
      </c>
      <c r="E82" s="38"/>
      <c r="F82" s="35">
        <f t="shared" si="1"/>
        <v>0</v>
      </c>
    </row>
    <row r="83" spans="1:6" ht="18" customHeight="1">
      <c r="A83" s="30">
        <v>28</v>
      </c>
      <c r="B83" s="46" t="s">
        <v>99</v>
      </c>
      <c r="C83" s="32" t="s">
        <v>25</v>
      </c>
      <c r="D83" s="34">
        <v>1</v>
      </c>
      <c r="E83" s="38"/>
      <c r="F83" s="35">
        <f t="shared" si="1"/>
        <v>0</v>
      </c>
    </row>
    <row r="84" spans="1:6" ht="18" customHeight="1">
      <c r="A84" s="30">
        <v>29</v>
      </c>
      <c r="B84" s="46" t="s">
        <v>100</v>
      </c>
      <c r="C84" s="32" t="s">
        <v>25</v>
      </c>
      <c r="D84" s="34">
        <v>1</v>
      </c>
      <c r="E84" s="38"/>
      <c r="F84" s="35">
        <f t="shared" si="1"/>
        <v>0</v>
      </c>
    </row>
    <row r="85" spans="1:6" ht="18" customHeight="1">
      <c r="A85" s="30">
        <v>30</v>
      </c>
      <c r="B85" s="46" t="s">
        <v>101</v>
      </c>
      <c r="C85" s="32" t="s">
        <v>25</v>
      </c>
      <c r="D85" s="34">
        <v>1</v>
      </c>
      <c r="E85" s="38"/>
      <c r="F85" s="35">
        <f t="shared" si="1"/>
        <v>0</v>
      </c>
    </row>
    <row r="86" spans="1:6" ht="18" customHeight="1">
      <c r="A86" s="30">
        <v>31</v>
      </c>
      <c r="B86" s="46" t="s">
        <v>102</v>
      </c>
      <c r="C86" s="32" t="s">
        <v>25</v>
      </c>
      <c r="D86" s="34">
        <v>1</v>
      </c>
      <c r="E86" s="38"/>
      <c r="F86" s="35">
        <f t="shared" si="1"/>
        <v>0</v>
      </c>
    </row>
    <row r="87" spans="1:6" ht="18" customHeight="1">
      <c r="A87" s="30">
        <v>32</v>
      </c>
      <c r="B87" s="46" t="s">
        <v>103</v>
      </c>
      <c r="C87" s="32" t="s">
        <v>25</v>
      </c>
      <c r="D87" s="34">
        <v>1</v>
      </c>
      <c r="E87" s="38"/>
      <c r="F87" s="35">
        <f t="shared" si="1"/>
        <v>0</v>
      </c>
    </row>
    <row r="88" spans="1:6" ht="18" customHeight="1">
      <c r="A88" s="30">
        <v>33</v>
      </c>
      <c r="B88" s="46" t="s">
        <v>104</v>
      </c>
      <c r="C88" s="32" t="s">
        <v>25</v>
      </c>
      <c r="D88" s="34">
        <v>1</v>
      </c>
      <c r="E88" s="38"/>
      <c r="F88" s="35">
        <f t="shared" si="1"/>
        <v>0</v>
      </c>
    </row>
    <row r="89" spans="1:6" ht="18" customHeight="1">
      <c r="A89" s="30">
        <v>34</v>
      </c>
      <c r="B89" s="46" t="s">
        <v>105</v>
      </c>
      <c r="C89" s="32" t="s">
        <v>25</v>
      </c>
      <c r="D89" s="34">
        <v>1</v>
      </c>
      <c r="E89" s="38"/>
      <c r="F89" s="35">
        <f t="shared" si="1"/>
        <v>0</v>
      </c>
    </row>
    <row r="90" spans="1:6" ht="18" customHeight="1">
      <c r="A90" s="30">
        <v>35</v>
      </c>
      <c r="B90" s="46" t="s">
        <v>106</v>
      </c>
      <c r="C90" s="32" t="s">
        <v>25</v>
      </c>
      <c r="D90" s="34">
        <v>1</v>
      </c>
      <c r="E90" s="38"/>
      <c r="F90" s="35">
        <f t="shared" si="1"/>
        <v>0</v>
      </c>
    </row>
    <row r="91" spans="1:6" ht="18" customHeight="1">
      <c r="A91" s="30">
        <v>36</v>
      </c>
      <c r="B91" s="46" t="s">
        <v>107</v>
      </c>
      <c r="C91" s="32" t="s">
        <v>25</v>
      </c>
      <c r="D91" s="34">
        <v>1</v>
      </c>
      <c r="E91" s="38"/>
      <c r="F91" s="35">
        <f t="shared" si="1"/>
        <v>0</v>
      </c>
    </row>
    <row r="92" spans="1:6" ht="21.95" customHeight="1">
      <c r="B92" s="47" t="s">
        <v>7</v>
      </c>
      <c r="C92" s="48"/>
      <c r="D92" s="48"/>
      <c r="E92" s="51"/>
      <c r="F92" s="24">
        <f>SUM(F56:F91)</f>
        <v>0</v>
      </c>
    </row>
    <row r="93" spans="1:6" ht="14.25" thickBot="1">
      <c r="B93" s="14"/>
      <c r="C93" s="14"/>
      <c r="D93" s="20"/>
      <c r="E93" s="20"/>
      <c r="F93" s="15"/>
    </row>
    <row r="94" spans="1:6" ht="24.95" customHeight="1" thickBot="1">
      <c r="B94" s="47" t="s">
        <v>10</v>
      </c>
      <c r="C94" s="48"/>
      <c r="D94" s="48"/>
      <c r="E94" s="49"/>
      <c r="F94" s="26">
        <f>F52+F92</f>
        <v>0</v>
      </c>
    </row>
    <row r="95" spans="1:6" ht="21.95" customHeight="1">
      <c r="B95" s="21" t="s">
        <v>8</v>
      </c>
      <c r="C95" s="21"/>
      <c r="D95" s="1"/>
      <c r="E95" s="1"/>
      <c r="F95" s="22"/>
    </row>
  </sheetData>
  <sheetProtection algorithmName="SHA-512" hashValue="vx55PL1UNxUC0okxoH+4ZRd9Tg98A/h66WDfn4C+ye/zSvCaXYdAyT16raXc3RiChmASQwB+IhQl641Pf7Cavg==" saltValue="to15/5JMX0+L717PvU9Bww==" spinCount="100000" sheet="1" selectLockedCells="1"/>
  <mergeCells count="7">
    <mergeCell ref="B94:E94"/>
    <mergeCell ref="B2:F2"/>
    <mergeCell ref="B92:E92"/>
    <mergeCell ref="B52:E52"/>
    <mergeCell ref="E7:F7"/>
    <mergeCell ref="E6:F6"/>
    <mergeCell ref="E5:F5"/>
  </mergeCells>
  <phoneticPr fontId="9"/>
  <printOptions horizontalCentered="1"/>
  <pageMargins left="0" right="0" top="0" bottom="0" header="0" footer="0"/>
  <pageSetup paperSize="9" scale="89" orientation="portrait" r:id="rId1"/>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56"/>
  <sheetViews>
    <sheetView zoomScale="85" zoomScaleNormal="85" workbookViewId="0">
      <selection activeCell="J13" sqref="J13:L29"/>
    </sheetView>
  </sheetViews>
  <sheetFormatPr defaultRowHeight="13.5"/>
  <cols>
    <col min="1" max="1" width="3.625" customWidth="1"/>
    <col min="2" max="2" width="3" customWidth="1"/>
    <col min="3" max="3" width="3.5" customWidth="1"/>
    <col min="9" max="9" width="3.5" customWidth="1"/>
  </cols>
  <sheetData>
    <row r="1" spans="2:12">
      <c r="B1" t="s">
        <v>14</v>
      </c>
    </row>
    <row r="3" spans="2:12">
      <c r="B3" t="s">
        <v>15</v>
      </c>
    </row>
    <row r="5" spans="2:12">
      <c r="B5" t="s">
        <v>20</v>
      </c>
    </row>
    <row r="6" spans="2:12">
      <c r="B6" t="s">
        <v>21</v>
      </c>
    </row>
    <row r="7" spans="2:12">
      <c r="B7" t="s">
        <v>18</v>
      </c>
    </row>
    <row r="8" spans="2:12">
      <c r="B8" t="s">
        <v>19</v>
      </c>
    </row>
    <row r="10" spans="2:12">
      <c r="C10" s="53" t="s">
        <v>12</v>
      </c>
      <c r="D10" s="53"/>
      <c r="E10" s="53"/>
      <c r="F10" s="53"/>
      <c r="I10" s="53" t="s">
        <v>13</v>
      </c>
      <c r="J10" s="53"/>
      <c r="K10" s="53"/>
      <c r="L10" s="53"/>
    </row>
    <row r="12" spans="2:12">
      <c r="C12" s="71"/>
      <c r="D12" s="55"/>
      <c r="E12" s="55"/>
      <c r="F12" s="56"/>
      <c r="I12" s="71"/>
      <c r="J12" s="55"/>
      <c r="K12" s="55"/>
      <c r="L12" s="56"/>
    </row>
    <row r="13" spans="2:12">
      <c r="C13" s="72"/>
      <c r="D13" s="66"/>
      <c r="E13" s="66"/>
      <c r="F13" s="67"/>
      <c r="I13" s="72"/>
      <c r="J13" s="66"/>
      <c r="K13" s="66"/>
      <c r="L13" s="67"/>
    </row>
    <row r="14" spans="2:12">
      <c r="C14" s="72"/>
      <c r="D14" s="66"/>
      <c r="E14" s="66"/>
      <c r="F14" s="67"/>
      <c r="I14" s="72"/>
      <c r="J14" s="66"/>
      <c r="K14" s="66"/>
      <c r="L14" s="67"/>
    </row>
    <row r="15" spans="2:12">
      <c r="C15" s="72"/>
      <c r="D15" s="66"/>
      <c r="E15" s="66"/>
      <c r="F15" s="67"/>
      <c r="I15" s="72"/>
      <c r="J15" s="66"/>
      <c r="K15" s="66"/>
      <c r="L15" s="67"/>
    </row>
    <row r="16" spans="2:12">
      <c r="C16" s="72"/>
      <c r="D16" s="66"/>
      <c r="E16" s="66"/>
      <c r="F16" s="67"/>
      <c r="I16" s="72"/>
      <c r="J16" s="66"/>
      <c r="K16" s="66"/>
      <c r="L16" s="67"/>
    </row>
    <row r="17" spans="2:12">
      <c r="C17" s="72"/>
      <c r="D17" s="66"/>
      <c r="E17" s="66"/>
      <c r="F17" s="67"/>
      <c r="I17" s="72"/>
      <c r="J17" s="66"/>
      <c r="K17" s="66"/>
      <c r="L17" s="67"/>
    </row>
    <row r="18" spans="2:12">
      <c r="C18" s="72"/>
      <c r="D18" s="66"/>
      <c r="E18" s="66"/>
      <c r="F18" s="67"/>
      <c r="I18" s="72"/>
      <c r="J18" s="66"/>
      <c r="K18" s="66"/>
      <c r="L18" s="67"/>
    </row>
    <row r="19" spans="2:12">
      <c r="C19" s="72"/>
      <c r="D19" s="66"/>
      <c r="E19" s="66"/>
      <c r="F19" s="67"/>
      <c r="I19" s="72"/>
      <c r="J19" s="66"/>
      <c r="K19" s="66"/>
      <c r="L19" s="67"/>
    </row>
    <row r="20" spans="2:12">
      <c r="C20" s="72"/>
      <c r="D20" s="66"/>
      <c r="E20" s="66"/>
      <c r="F20" s="67"/>
      <c r="I20" s="72"/>
      <c r="J20" s="66"/>
      <c r="K20" s="66"/>
      <c r="L20" s="67"/>
    </row>
    <row r="21" spans="2:12">
      <c r="C21" s="72"/>
      <c r="D21" s="66"/>
      <c r="E21" s="66"/>
      <c r="F21" s="67"/>
      <c r="I21" s="72"/>
      <c r="J21" s="66"/>
      <c r="K21" s="66"/>
      <c r="L21" s="67"/>
    </row>
    <row r="22" spans="2:12">
      <c r="C22" s="72"/>
      <c r="D22" s="66"/>
      <c r="E22" s="66"/>
      <c r="F22" s="67"/>
      <c r="I22" s="72"/>
      <c r="J22" s="66"/>
      <c r="K22" s="66"/>
      <c r="L22" s="67"/>
    </row>
    <row r="23" spans="2:12">
      <c r="C23" s="72"/>
      <c r="D23" s="66"/>
      <c r="E23" s="66"/>
      <c r="F23" s="67"/>
      <c r="I23" s="72"/>
      <c r="J23" s="66"/>
      <c r="K23" s="66"/>
      <c r="L23" s="67"/>
    </row>
    <row r="24" spans="2:12">
      <c r="C24" s="72"/>
      <c r="D24" s="66"/>
      <c r="E24" s="66"/>
      <c r="F24" s="67"/>
      <c r="I24" s="72"/>
      <c r="J24" s="66"/>
      <c r="K24" s="66"/>
      <c r="L24" s="67"/>
    </row>
    <row r="25" spans="2:12">
      <c r="C25" s="72"/>
      <c r="D25" s="66"/>
      <c r="E25" s="66"/>
      <c r="F25" s="67"/>
      <c r="I25" s="72"/>
      <c r="J25" s="66"/>
      <c r="K25" s="66"/>
      <c r="L25" s="67"/>
    </row>
    <row r="26" spans="2:12">
      <c r="C26" s="72"/>
      <c r="D26" s="66"/>
      <c r="E26" s="66"/>
      <c r="F26" s="67"/>
      <c r="I26" s="72"/>
      <c r="J26" s="66"/>
      <c r="K26" s="66"/>
      <c r="L26" s="67"/>
    </row>
    <row r="27" spans="2:12">
      <c r="C27" s="72"/>
      <c r="D27" s="66"/>
      <c r="E27" s="66"/>
      <c r="F27" s="67"/>
      <c r="I27" s="72"/>
      <c r="J27" s="66"/>
      <c r="K27" s="66"/>
      <c r="L27" s="67"/>
    </row>
    <row r="28" spans="2:12">
      <c r="C28" s="72"/>
      <c r="D28" s="66"/>
      <c r="E28" s="66"/>
      <c r="F28" s="67"/>
      <c r="I28" s="72"/>
      <c r="J28" s="66"/>
      <c r="K28" s="66"/>
      <c r="L28" s="67"/>
    </row>
    <row r="29" spans="2:12">
      <c r="C29" s="73"/>
      <c r="D29" s="69"/>
      <c r="E29" s="69"/>
      <c r="F29" s="70"/>
      <c r="I29" s="73"/>
      <c r="J29" s="69"/>
      <c r="K29" s="69"/>
      <c r="L29" s="70"/>
    </row>
    <row r="31" spans="2:12">
      <c r="B31" t="s">
        <v>16</v>
      </c>
    </row>
    <row r="33" spans="2:10">
      <c r="B33" t="s">
        <v>23</v>
      </c>
    </row>
    <row r="34" spans="2:10">
      <c r="B34" t="s">
        <v>22</v>
      </c>
    </row>
    <row r="35" spans="2:10">
      <c r="B35" t="s">
        <v>19</v>
      </c>
    </row>
    <row r="37" spans="2:10">
      <c r="C37" s="53" t="s">
        <v>17</v>
      </c>
      <c r="D37" s="53"/>
      <c r="E37" s="53"/>
      <c r="F37" s="53"/>
      <c r="G37" s="53"/>
      <c r="H37" s="53"/>
      <c r="I37" s="53"/>
      <c r="J37" s="53"/>
    </row>
    <row r="39" spans="2:10">
      <c r="C39" s="62"/>
      <c r="D39" s="63"/>
      <c r="E39" s="63"/>
      <c r="F39" s="64"/>
      <c r="G39" s="54"/>
      <c r="H39" s="55"/>
      <c r="I39" s="55"/>
      <c r="J39" s="56"/>
    </row>
    <row r="40" spans="2:10">
      <c r="C40" s="65"/>
      <c r="D40" s="66"/>
      <c r="E40" s="66"/>
      <c r="F40" s="67"/>
      <c r="G40" s="57"/>
      <c r="H40" s="53"/>
      <c r="I40" s="53"/>
      <c r="J40" s="58"/>
    </row>
    <row r="41" spans="2:10">
      <c r="C41" s="65"/>
      <c r="D41" s="66"/>
      <c r="E41" s="66"/>
      <c r="F41" s="67"/>
      <c r="G41" s="57"/>
      <c r="H41" s="53"/>
      <c r="I41" s="53"/>
      <c r="J41" s="58"/>
    </row>
    <row r="42" spans="2:10">
      <c r="C42" s="65"/>
      <c r="D42" s="66"/>
      <c r="E42" s="66"/>
      <c r="F42" s="67"/>
      <c r="G42" s="57"/>
      <c r="H42" s="53"/>
      <c r="I42" s="53"/>
      <c r="J42" s="58"/>
    </row>
    <row r="43" spans="2:10">
      <c r="C43" s="65"/>
      <c r="D43" s="66"/>
      <c r="E43" s="66"/>
      <c r="F43" s="67"/>
      <c r="G43" s="57"/>
      <c r="H43" s="53"/>
      <c r="I43" s="53"/>
      <c r="J43" s="58"/>
    </row>
    <row r="44" spans="2:10">
      <c r="C44" s="65"/>
      <c r="D44" s="66"/>
      <c r="E44" s="66"/>
      <c r="F44" s="67"/>
      <c r="G44" s="57"/>
      <c r="H44" s="53"/>
      <c r="I44" s="53"/>
      <c r="J44" s="58"/>
    </row>
    <row r="45" spans="2:10">
      <c r="C45" s="65"/>
      <c r="D45" s="66"/>
      <c r="E45" s="66"/>
      <c r="F45" s="67"/>
      <c r="G45" s="57"/>
      <c r="H45" s="53"/>
      <c r="I45" s="53"/>
      <c r="J45" s="58"/>
    </row>
    <row r="46" spans="2:10">
      <c r="C46" s="65"/>
      <c r="D46" s="66"/>
      <c r="E46" s="66"/>
      <c r="F46" s="67"/>
      <c r="G46" s="57"/>
      <c r="H46" s="53"/>
      <c r="I46" s="53"/>
      <c r="J46" s="58"/>
    </row>
    <row r="47" spans="2:10">
      <c r="C47" s="65"/>
      <c r="D47" s="66"/>
      <c r="E47" s="66"/>
      <c r="F47" s="67"/>
      <c r="G47" s="57"/>
      <c r="H47" s="53"/>
      <c r="I47" s="53"/>
      <c r="J47" s="58"/>
    </row>
    <row r="48" spans="2:10">
      <c r="C48" s="65"/>
      <c r="D48" s="66"/>
      <c r="E48" s="66"/>
      <c r="F48" s="67"/>
      <c r="G48" s="57"/>
      <c r="H48" s="53"/>
      <c r="I48" s="53"/>
      <c r="J48" s="58"/>
    </row>
    <row r="49" spans="3:10">
      <c r="C49" s="65"/>
      <c r="D49" s="66"/>
      <c r="E49" s="66"/>
      <c r="F49" s="67"/>
      <c r="G49" s="57"/>
      <c r="H49" s="53"/>
      <c r="I49" s="53"/>
      <c r="J49" s="58"/>
    </row>
    <row r="50" spans="3:10">
      <c r="C50" s="65"/>
      <c r="D50" s="66"/>
      <c r="E50" s="66"/>
      <c r="F50" s="67"/>
      <c r="G50" s="57"/>
      <c r="H50" s="53"/>
      <c r="I50" s="53"/>
      <c r="J50" s="58"/>
    </row>
    <row r="51" spans="3:10">
      <c r="C51" s="65"/>
      <c r="D51" s="66"/>
      <c r="E51" s="66"/>
      <c r="F51" s="67"/>
      <c r="G51" s="57"/>
      <c r="H51" s="53"/>
      <c r="I51" s="53"/>
      <c r="J51" s="58"/>
    </row>
    <row r="52" spans="3:10">
      <c r="C52" s="65"/>
      <c r="D52" s="66"/>
      <c r="E52" s="66"/>
      <c r="F52" s="67"/>
      <c r="G52" s="57"/>
      <c r="H52" s="53"/>
      <c r="I52" s="53"/>
      <c r="J52" s="58"/>
    </row>
    <row r="53" spans="3:10">
      <c r="C53" s="65"/>
      <c r="D53" s="66"/>
      <c r="E53" s="66"/>
      <c r="F53" s="67"/>
      <c r="G53" s="57"/>
      <c r="H53" s="53"/>
      <c r="I53" s="53"/>
      <c r="J53" s="58"/>
    </row>
    <row r="54" spans="3:10">
      <c r="C54" s="65"/>
      <c r="D54" s="66"/>
      <c r="E54" s="66"/>
      <c r="F54" s="67"/>
      <c r="G54" s="57"/>
      <c r="H54" s="53"/>
      <c r="I54" s="53"/>
      <c r="J54" s="58"/>
    </row>
    <row r="55" spans="3:10">
      <c r="C55" s="65"/>
      <c r="D55" s="66"/>
      <c r="E55" s="66"/>
      <c r="F55" s="67"/>
      <c r="G55" s="57"/>
      <c r="H55" s="53"/>
      <c r="I55" s="53"/>
      <c r="J55" s="58"/>
    </row>
    <row r="56" spans="3:10">
      <c r="C56" s="68"/>
      <c r="D56" s="69"/>
      <c r="E56" s="69"/>
      <c r="F56" s="70"/>
      <c r="G56" s="59"/>
      <c r="H56" s="60"/>
      <c r="I56" s="60"/>
      <c r="J56" s="61"/>
    </row>
  </sheetData>
  <mergeCells count="11">
    <mergeCell ref="C10:F10"/>
    <mergeCell ref="I10:L10"/>
    <mergeCell ref="G39:J56"/>
    <mergeCell ref="C39:F56"/>
    <mergeCell ref="D12:F12"/>
    <mergeCell ref="D13:F29"/>
    <mergeCell ref="C12:C29"/>
    <mergeCell ref="I12:I29"/>
    <mergeCell ref="C37:J37"/>
    <mergeCell ref="J12:L12"/>
    <mergeCell ref="J13:L29"/>
  </mergeCells>
  <phoneticPr fontId="1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見積書様式</vt:lpstr>
      <vt:lpstr>袋綴じ又は割印の方法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門真市</dc:creator>
  <cp:lastModifiedBy>山田　紗由季</cp:lastModifiedBy>
  <cp:lastPrinted>2023-06-09T00:49:37Z</cp:lastPrinted>
  <dcterms:created xsi:type="dcterms:W3CDTF">2017-05-26T06:19:10Z</dcterms:created>
  <dcterms:modified xsi:type="dcterms:W3CDTF">2025-05-14T08:44:12Z</dcterms:modified>
</cp:coreProperties>
</file>