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0.3.4\所属専用\総務課\03_契約Ｇ\15_契約事務\03_工事\【0012】単価契約\01 単価契約(R08）\01 道路・水路施設等維持補修工事\"/>
    </mc:Choice>
  </mc:AlternateContent>
  <xr:revisionPtr revIDLastSave="0" documentId="13_ncr:1_{DA0E49C2-2655-460D-982B-885292375BE2}" xr6:coauthVersionLast="47" xr6:coauthVersionMax="47" xr10:uidLastSave="{00000000-0000-0000-0000-000000000000}"/>
  <bookViews>
    <workbookView xWindow="1140" yWindow="-110" windowWidth="18170" windowHeight="11020" xr2:uid="{4CEF0477-F4A2-4702-8726-ABAB93859918}"/>
  </bookViews>
  <sheets>
    <sheet name="01 見積書 " sheetId="2" r:id="rId1"/>
  </sheets>
  <definedNames>
    <definedName name="_xlnm._FilterDatabase" localSheetId="0" hidden="1">'01 見積書 '!$A$12:$N$12</definedName>
    <definedName name="_xlnm.Print_Area" localSheetId="0">'01 見積書 '!$A$1:$H$222</definedName>
    <definedName name="_xlnm.Print_Titles" localSheetId="0">'01 見積書 '!$12:$12</definedName>
    <definedName name="リスト" localSheetId="0">#REF!</definedName>
    <definedName name="リスト">#REF!</definedName>
    <definedName name="リスト２" localSheetId="0">#REF!</definedName>
    <definedName name="リスト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7" i="2" l="1"/>
  <c r="H219" i="2"/>
  <c r="H215" i="2"/>
  <c r="H213" i="2"/>
  <c r="H211" i="2"/>
  <c r="H209" i="2"/>
  <c r="H207" i="2"/>
  <c r="H205" i="2"/>
  <c r="H203" i="2"/>
  <c r="H201" i="2"/>
  <c r="H199" i="2"/>
  <c r="H197" i="2"/>
  <c r="H195" i="2"/>
  <c r="H193" i="2"/>
  <c r="H191" i="2"/>
  <c r="H189" i="2"/>
  <c r="H187" i="2"/>
  <c r="H185" i="2"/>
  <c r="H183" i="2"/>
  <c r="H181" i="2"/>
  <c r="H179" i="2"/>
  <c r="H177" i="2"/>
  <c r="H175" i="2"/>
  <c r="H173" i="2"/>
  <c r="H171" i="2"/>
  <c r="H169" i="2"/>
  <c r="H167" i="2"/>
  <c r="H165" i="2"/>
  <c r="H163" i="2"/>
  <c r="H161" i="2"/>
  <c r="H159" i="2"/>
  <c r="H157" i="2"/>
  <c r="H155" i="2"/>
  <c r="H153" i="2"/>
  <c r="H151" i="2"/>
  <c r="H149" i="2"/>
  <c r="H147" i="2"/>
  <c r="H145" i="2"/>
  <c r="H143" i="2"/>
  <c r="H141" i="2"/>
  <c r="H139" i="2"/>
  <c r="H137" i="2"/>
  <c r="H135" i="2"/>
  <c r="H133" i="2"/>
  <c r="H131" i="2"/>
  <c r="H129" i="2"/>
  <c r="H127" i="2"/>
  <c r="H125" i="2"/>
  <c r="H123" i="2"/>
  <c r="H121" i="2"/>
  <c r="H119" i="2"/>
  <c r="H117" i="2"/>
  <c r="H115" i="2"/>
  <c r="H113" i="2"/>
  <c r="H111" i="2"/>
  <c r="H109" i="2"/>
  <c r="H107" i="2"/>
  <c r="H105" i="2"/>
  <c r="H103" i="2"/>
  <c r="H101" i="2"/>
  <c r="H99" i="2"/>
  <c r="H97" i="2"/>
  <c r="H95" i="2"/>
  <c r="H93" i="2"/>
  <c r="H91" i="2"/>
  <c r="H89" i="2"/>
  <c r="H87" i="2"/>
  <c r="H85" i="2"/>
  <c r="H83" i="2"/>
  <c r="H81" i="2"/>
  <c r="H79" i="2"/>
  <c r="H77" i="2"/>
  <c r="H75" i="2"/>
  <c r="H73" i="2"/>
  <c r="H71" i="2"/>
  <c r="H69" i="2"/>
  <c r="H67" i="2"/>
  <c r="H65" i="2"/>
  <c r="H63" i="2"/>
  <c r="H61" i="2"/>
  <c r="H59" i="2"/>
  <c r="H57" i="2"/>
  <c r="H55" i="2"/>
  <c r="H53" i="2"/>
  <c r="H51" i="2"/>
  <c r="H49" i="2"/>
  <c r="H47" i="2"/>
  <c r="H45" i="2"/>
  <c r="H43" i="2"/>
  <c r="H41" i="2"/>
  <c r="H39" i="2"/>
  <c r="H37" i="2"/>
  <c r="H35" i="2"/>
  <c r="H33" i="2"/>
  <c r="H31" i="2"/>
  <c r="H29" i="2"/>
  <c r="H27" i="2"/>
  <c r="H25" i="2"/>
  <c r="H23" i="2"/>
  <c r="H21" i="2"/>
  <c r="H19" i="2"/>
  <c r="H17" i="2"/>
  <c r="H15" i="2"/>
  <c r="H13" i="2"/>
  <c r="H221" i="2" l="1"/>
</calcChain>
</file>

<file path=xl/sharedStrings.xml><?xml version="1.0" encoding="utf-8"?>
<sst xmlns="http://schemas.openxmlformats.org/spreadsheetml/2006/main" count="324" uniqueCount="192">
  <si>
    <t>舗装版切断</t>
  </si>
  <si>
    <t>ｱｽﾌｧﾙﾄ舗装版 As:15cm以下</t>
  </si>
  <si>
    <t>ｱｽﾌｧﾙﾄ舗装版 As:15cmを超え30cm以下</t>
  </si>
  <si>
    <t>舗装版破砕　機械施工</t>
  </si>
  <si>
    <t>ｱｽﾌｧﾙﾄ舗装版 障害無し 対策不要 15cm以下 積込有り</t>
  </si>
  <si>
    <t>ｱｽﾌｧﾙﾄ舗装版 障害無し 対策不要 15cmを超え40cm以下 積込有り</t>
  </si>
  <si>
    <t>舗装版破砕　人力施工</t>
  </si>
  <si>
    <t>ｱｽﾌｧﾙﾄ舗装版 障害有り 4cmを超え10cm以下 積込無し</t>
  </si>
  <si>
    <t>掘削　機械施工</t>
  </si>
  <si>
    <t>土砂 小規模 小規模(標準)</t>
  </si>
  <si>
    <t>掘削　人力施工</t>
  </si>
  <si>
    <t>土砂 現場制約あり</t>
  </si>
  <si>
    <t>埋戻し　機械施工</t>
  </si>
  <si>
    <t>小規模 土砂</t>
  </si>
  <si>
    <t>埋戻し　</t>
  </si>
  <si>
    <t>現場制約あり 土砂 締固め有り</t>
  </si>
  <si>
    <t>真砂土</t>
  </si>
  <si>
    <t>上層路盤(車道･路肩部)</t>
  </si>
  <si>
    <t>再生粒度調整砕石RM-25 150mm 1層施工</t>
  </si>
  <si>
    <t>下層路盤(車道･路肩部)</t>
  </si>
  <si>
    <t>200mm 1層施工 再生ｸﾗｯｼｬﾗﾝRC-40</t>
  </si>
  <si>
    <t>上層路盤(歩道部)</t>
  </si>
  <si>
    <t>100mm 1層施工 再生ｸﾗｯｼｬﾗﾝRC-40</t>
  </si>
  <si>
    <t>人力積込</t>
  </si>
  <si>
    <t>土砂</t>
  </si>
  <si>
    <t>岩塊・玉石</t>
  </si>
  <si>
    <t>m3</t>
  </si>
  <si>
    <t>20m以下</t>
  </si>
  <si>
    <t>m2</t>
  </si>
  <si>
    <t>1.4m未満 50mm 再生密粒度ｱｽｺﾝ(13) ﾀｯｸｺｰﾄ</t>
  </si>
  <si>
    <t>ｲﾝﾀｰﾛｯｷﾝｸﾞﾌﾞﾛｯｸ設置</t>
  </si>
  <si>
    <t>直線配置･ﾌﾞﾛｯｸ厚8cm 標準品 再生砂 30mm 100m2未満 制約無 夜間無</t>
  </si>
  <si>
    <t>ｲﾝﾀｰﾛｯｷﾝｸﾞﾌﾞﾛｯｸ撤去(再設置) 撤去及び再設置</t>
  </si>
  <si>
    <t>撤去及び再設置 直線配置･ﾌﾞﾛｯｸ厚6cm 再生砂
30mm 100m2未満 制約無 夜間無</t>
  </si>
  <si>
    <t>撤去及び再設置 直線配置･ﾌﾞﾛｯｸ厚8cm 再生砂
30mm 100m2未満 制約無 夜間無</t>
  </si>
  <si>
    <t>ｲﾝﾀｰﾛｯｷﾝｸﾞﾌﾞﾛｯｸ撤去(再設置) 撤去のみ(とりこわし)</t>
  </si>
  <si>
    <t>撤去のみ 100m2未満 制約無 夜間無</t>
  </si>
  <si>
    <t>不陸整正</t>
  </si>
  <si>
    <t>補足材料有 22mm以上28mm未満 再生粒度調整砕石RM-25</t>
  </si>
  <si>
    <t>補足材料有 40mm以上46mm未満 再生ｸﾗｯｼｬﾗﾝRC-40</t>
  </si>
  <si>
    <t>はつり工事 ｶｯﾀｰ入れ 【手間のみ】</t>
  </si>
  <si>
    <t>m</t>
  </si>
  <si>
    <t>ﾓﾙﾀﾙ面 厚30mm程度 積込手間別途</t>
  </si>
  <si>
    <t>ｺﾝｸﾘｰﾄはつり</t>
  </si>
  <si>
    <t>ﾓﾙﾀﾙ金ごて仕上げ</t>
  </si>
  <si>
    <t>床</t>
  </si>
  <si>
    <t>建設発生土処分工（砂質土）</t>
  </si>
  <si>
    <t>　ﾀﾞﾝﾌﾟ2t  人力・機械積込</t>
  </si>
  <si>
    <t>建設発生土処分工（路盤廃材）</t>
  </si>
  <si>
    <t>アスファルト塊 処分工</t>
  </si>
  <si>
    <t>コンクリート塊(無筋)処分工</t>
  </si>
  <si>
    <t>コンクリート塊(有筋)処分工</t>
  </si>
  <si>
    <t>車止めﾎﾟｽﾄ</t>
  </si>
  <si>
    <t>設置　ｽﾁｰﾙ 径76.3×高850mm</t>
  </si>
  <si>
    <t>設置　ｽﾁｰﾙ 径101.6×高850mm</t>
  </si>
  <si>
    <t>撤去</t>
  </si>
  <si>
    <t>㎡</t>
  </si>
  <si>
    <t>歩車道境界ﾌﾞﾛｯｸ</t>
  </si>
  <si>
    <t>歩車道境界ﾌﾞﾛｯｸ撤去</t>
  </si>
  <si>
    <t>処分</t>
  </si>
  <si>
    <t>点字ｼｰﾄ</t>
  </si>
  <si>
    <t>ｽﾃｯﾌﾟｶﾞｲﾄﾞ(副資材含む) (密粒･材工共価格)</t>
  </si>
  <si>
    <t>穿孔式（３本脚） 10本未満 夜間無 制約無</t>
  </si>
  <si>
    <t>防護柵設置工(ｶﾞｰﾄﾞﾚｰﾙ設置工)</t>
  </si>
  <si>
    <t>ｺﾝｸﾘｰﾄ建込 ｺﾝｸﾘｰﾄ建込･塗装品･Gr-A-2B 21m未満 夜間無 制約無 曲線無</t>
  </si>
  <si>
    <t>防護柵撤去工(ｶﾞｰﾄﾞﾚｰﾙ撤去工)</t>
  </si>
  <si>
    <t>ｺﾝｸﾘｰﾄ建込･標準型 ｺﾝｸﾘｰﾄ建込･塗装品ﾒｯｷ品Gr-A-2B 夜間無 制約無</t>
  </si>
  <si>
    <t>防護柵設置工(ｶﾞｰﾄﾞﾊﾟｲﾌﾟ設置工)</t>
  </si>
  <si>
    <t>ｺﾝｸﾘｰﾄ建込 ｺﾝｸﾘｰﾄ建込･塗装品･Gp-Ap-2B 20m未満 夜間無 制約無 曲線無</t>
  </si>
  <si>
    <t>防護柵撤去工(ｶﾞｰﾄﾞﾊﾟｲﾌﾟ撤去工)</t>
  </si>
  <si>
    <t>ｺﾝｸﾘｰﾄ建込 夜間無 制約無</t>
  </si>
  <si>
    <t>防護柵(横断･転落防止柵)設置工</t>
  </si>
  <si>
    <t>ﾌﾟﾚｷｬｽﾄｺﾝｸﾘｰﾄﾌﾞﾛｯｸ建込 ﾋﾞｰﾑ式･ﾊﾟﾈﾙ式 3m 100m未満 夜間無</t>
  </si>
  <si>
    <t>防護柵(横断･転落防止柵)撤去工</t>
  </si>
  <si>
    <t>ﾌﾟﾚｷｬｽﾄｺﾝｸﾘｰﾄﾌﾞﾛｯｸ建込 ﾋﾞｰﾑ式･ﾊﾟﾈﾙ式 3m 制約無 夜間無</t>
  </si>
  <si>
    <t>金網･支柱(立入防止柵)(材料費)</t>
  </si>
  <si>
    <t>3.2*40mm塗装H1200　ﾈｯﾄﾌｪﾝｽ</t>
  </si>
  <si>
    <t>3.2*40mm塗装H1500　ﾈｯﾄﾌｪﾝｽ</t>
  </si>
  <si>
    <t>3.2*40mm塗装H1800　ﾈｯﾄﾌｪﾝｽ</t>
  </si>
  <si>
    <t>H1500朝日ｽﾁｰﾙ　ﾒｯｼｭﾌｪﾝｽ　同等品以上</t>
  </si>
  <si>
    <t>H1800朝日ｽﾁｰﾙ　ﾒｯｼｭﾌｪﾝｽ　同等品以上</t>
  </si>
  <si>
    <t>金網･支柱(立入防止柵)</t>
  </si>
  <si>
    <t>基礎ﾌﾞﾛｯｸ 1.5m</t>
  </si>
  <si>
    <t>基礎ﾌﾞﾛｯｸ,鋼管基礎</t>
  </si>
  <si>
    <t>基礎ﾌﾞﾛｯｸ 金網柵 有り(t=10cm)</t>
  </si>
  <si>
    <t>軽量鋼矢板土留</t>
  </si>
  <si>
    <t>ﾊﾞｯｸﾎｳ建込+ｸﾚｰﾝ引抜</t>
  </si>
  <si>
    <t>切土(発破)防護柵設置</t>
  </si>
  <si>
    <t>油圧伸縮ｼﾞﾌﾞ型12~13t吊(標準)</t>
  </si>
  <si>
    <t>H形鋼 市中価格 新品</t>
  </si>
  <si>
    <t>t</t>
  </si>
  <si>
    <t>200*200*8*12mm49.9kg/m</t>
  </si>
  <si>
    <t>1.5m*6.0*15上</t>
  </si>
  <si>
    <t>土のう積工 小口並べ</t>
  </si>
  <si>
    <t>仕拵･積立</t>
  </si>
  <si>
    <t>ﾎﾟﾝﾌﾟ運転工 1台</t>
  </si>
  <si>
    <t>作業時排水 発動発電機</t>
  </si>
  <si>
    <t>ﾌﾟﾚｷｬｽﾄL形側溝(製品長0.6m/個)</t>
  </si>
  <si>
    <t>据付･撤去 有り 鉄筋ｺﾝｸﾘｰﾄL形(450*155*600)</t>
  </si>
  <si>
    <t>ﾌﾟﾚｷｬｽﾄ集水桝</t>
  </si>
  <si>
    <t>据付･撤去 50kg以上80kg以下 砕石有り</t>
  </si>
  <si>
    <t>現場打ち水路(本体)</t>
  </si>
  <si>
    <t>21-8-25（20）(高炉) 鉄筋有り 3.6m3/10m以上3.8m3/10m以下 ﾊﾞｯｸﾎｳ打設 一般養生･特殊養生(練炭) 標準(1.0)</t>
  </si>
  <si>
    <t>現場打ち集水桝･街渠桝(本体)</t>
  </si>
  <si>
    <t>21-8-25（20）(高炉) 0.20m3以上0.22m3以下 人力打設 一般養生･特殊養生(練炭)</t>
  </si>
  <si>
    <t>U型側溝(標準単価)</t>
  </si>
  <si>
    <t>据付け L補正無 夜間無 鉄筋ｺﾝｸﾘｰﾄU型JISA5372･300B･300*300*600 制約無 場所補正無 砕石有 40~0mm 0.3m3/10m</t>
  </si>
  <si>
    <t>据付け L補正無 夜間無 側溝(各種) 幅180*高180*長600mm L=600mm･60kg/個以下 制約無 場所補正無 砕石有 40~0mm 0.18m3/10m</t>
  </si>
  <si>
    <t>蓋版(標準単価)</t>
  </si>
  <si>
    <t>据付け 夜間無 蓋版(各種) 300用T-25 ｺﾝｸﾘｰﾄ鋼製40を超え170kg/枚以下 制約無 小段面無</t>
  </si>
  <si>
    <t>据付け 夜間無 蓋版(各種) 180用T-14･6･2 ｺﾝｸﾘｰﾄ鋼製40kg/枚以下 制約無 小段面無</t>
  </si>
  <si>
    <t>据付け 夜間無 蓋版(各種) 300*400用T-20 ｺﾝｸﾘｰﾄ鋼製40kg/枚以下 制約無 小段面無</t>
  </si>
  <si>
    <t>鋳鉄製防護蓋設置工(小型ﾏﾝﾎｰﾙ工)</t>
  </si>
  <si>
    <t>ｺﾝｸﾘｰﾄ</t>
  </si>
  <si>
    <t>小型構造物 人力打設 18-8-25(20)(高炉) 一般養生 小型車割増有 現場内小運搬無し</t>
  </si>
  <si>
    <t>小型構造物 人力打設 21-8-25（20）(高炉) 一般養生 小型車割増有 現場内小運搬無し</t>
  </si>
  <si>
    <t>型枠</t>
  </si>
  <si>
    <t>一般型枠 小型構造物</t>
  </si>
  <si>
    <t>鉄筋工[市場単価]</t>
  </si>
  <si>
    <t>SD295A･D13 一般構造物 10t未満 制約無 夜間無 ﾄﾝﾈﾙ無 法面無 太径10%未満(補正無) 補正無(一般構造物)</t>
  </si>
  <si>
    <t>硬質塩化ﾋﾞﾆﾙ管設置工</t>
  </si>
  <si>
    <t>管径300mm 20m未満</t>
  </si>
  <si>
    <t>管径200mm 20m未満</t>
  </si>
  <si>
    <t>管径150mm 20m未満</t>
  </si>
  <si>
    <t>構造物とりこわし</t>
  </si>
  <si>
    <t>無筋構造物 人力施工 制約無 夜間無</t>
  </si>
  <si>
    <t>鉄筋構造物 人力施工 制約無 夜間無</t>
  </si>
  <si>
    <t>□150*150</t>
  </si>
  <si>
    <t>区画線設置(標準単価)　白色</t>
  </si>
  <si>
    <t>夜間無 溶融式手動 豪雪補正無 実線･15cm 制約無 塗布厚1.5mm 排水無 未供無</t>
  </si>
  <si>
    <t>夜間無 溶融式手動 豪雪補正無 実線･20cm 制約無 塗布厚1.5mm 排水無 未供無</t>
  </si>
  <si>
    <t>夜間無 溶融式手動 豪雪補正無 実線･30cm 制約無 塗布厚1.5mm 排水無 未供無</t>
  </si>
  <si>
    <t>夜間無 溶融式手動 豪雪補正無 実線･45cm 制約無 塗布厚1.5mm 排水無 未供無</t>
  </si>
  <si>
    <t>夜間無 溶融式手動 豪雪補正無 矢印･記号･文字･15cm換算 制約無 塗布厚1.5mm 排水無 未供無</t>
  </si>
  <si>
    <t>区画線設置(標準単価)　黄色</t>
  </si>
  <si>
    <t>区画線消去(標準単価)</t>
  </si>
  <si>
    <t>夜間無 削取り式 豪雪補正無 制約無</t>
  </si>
  <si>
    <t>交通誘導警備員A</t>
  </si>
  <si>
    <t>交通誘導警備員B</t>
  </si>
  <si>
    <t>(様式Ｂ）</t>
  </si>
  <si>
    <t>見　積　書</t>
  </si>
  <si>
    <t>門真市長　　様</t>
  </si>
  <si>
    <t>令和　　　年　　　月　　　日</t>
  </si>
  <si>
    <t>住　　所　</t>
  </si>
  <si>
    <t>商号又は名称　</t>
  </si>
  <si>
    <t>代表者名　</t>
  </si>
  <si>
    <t>工 事 名 :  道路・水路施設等維持補修工事</t>
  </si>
  <si>
    <t>（円）</t>
  </si>
  <si>
    <t>工種</t>
  </si>
  <si>
    <t>単位</t>
  </si>
  <si>
    <t>予定数量
(道路）</t>
  </si>
  <si>
    <t>単価
（税抜）</t>
  </si>
  <si>
    <t>予定数量
（河川）</t>
  </si>
  <si>
    <t>単価（税抜）
×予定数量　合計</t>
  </si>
  <si>
    <t>人力運搬(運搬~取卸し)</t>
  </si>
  <si>
    <t>表層(車道･路肩部)　</t>
  </si>
  <si>
    <t>1.4m未満 50mm 再生密粒度ｱｽｺﾝ(13) ﾌﾟﾗｲﾑｺｰﾄ</t>
  </si>
  <si>
    <t>基層(車道･路肩部)　</t>
  </si>
  <si>
    <t>1.4m未満 50mm 再生粗粒度ｱｽｺﾝ(20) ﾌﾟﾗｲﾑｺｰﾄ</t>
  </si>
  <si>
    <t>表層(歩道部)　</t>
  </si>
  <si>
    <t>1.4m未満 40mm 再生密粒度ｱｽｺﾝ(13) ﾌﾟﾗｲﾑｺｰﾄ</t>
  </si>
  <si>
    <t>基層(歩道部)　</t>
  </si>
  <si>
    <t>直線配置･ﾌﾞﾛｯｸ厚6cm 標準品 再生砂 30mm 100m2未満 制約無 夜間無</t>
  </si>
  <si>
    <t>3cmを超え6ｃｍ以下</t>
  </si>
  <si>
    <t>蓋（受枠）調整ﾌﾞﾛｯｸ据付</t>
  </si>
  <si>
    <t>組</t>
  </si>
  <si>
    <t>ﾌﾞﾛｯｸ使用しない</t>
  </si>
  <si>
    <t>　ﾀﾞﾝﾌﾟ2t  機械積込</t>
  </si>
  <si>
    <t>本</t>
  </si>
  <si>
    <t>基礎砕石</t>
  </si>
  <si>
    <t>7.5㎝を超え12.5㎝以下　再生ｸﾗｯｼｬﾗﾝ40</t>
  </si>
  <si>
    <t>設置 A種(150/170*200*600) 再生ｸﾗｯｼｬﾗﾝRC-40 18-8-25(高炉) 養生有り</t>
  </si>
  <si>
    <t>枚</t>
  </si>
  <si>
    <t>道路附属物設置工（車線分離標(ﾗﾊﾞｰﾎﾟｰﾙ)設置）</t>
  </si>
  <si>
    <t>着脱式（穿孔式・３本脚） 手間+材料費 本体（柱）径φ80 高さ800㎜ 10本未満 夜間無 誓約無</t>
  </si>
  <si>
    <t>道路附属物撤去工（車線分離標）</t>
  </si>
  <si>
    <t>H1200朝日ｽﾁｰﾙ　ﾒｯｼｭﾌｪﾝｽ　同等品以上</t>
  </si>
  <si>
    <t>基</t>
  </si>
  <si>
    <t>土留材(板材)材料費 ３ヶ月未満</t>
  </si>
  <si>
    <t>日</t>
  </si>
  <si>
    <t>敷鉄板設置</t>
  </si>
  <si>
    <t>敷鉄板撤去</t>
  </si>
  <si>
    <t>箇所</t>
  </si>
  <si>
    <t>施工のみ</t>
  </si>
  <si>
    <t>鋼製側溝設置工</t>
  </si>
  <si>
    <t>公共桝設置工　H=0.79m</t>
  </si>
  <si>
    <t>手間+材料費</t>
  </si>
  <si>
    <t>ます設置工（ｺﾝｸﾘｰﾄ製・汚水ます）</t>
  </si>
  <si>
    <t>施工手間のみ</t>
  </si>
  <si>
    <t>人</t>
  </si>
  <si>
    <t>合　　　　　　　　　　　　計</t>
  </si>
  <si>
    <t>上記の金額は消費税及び地方消費税を含まず。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</si>
</sst>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MS明朝"/>
      <family val="2"/>
      <charset val="128"/>
    </font>
    <font>
      <sz val="11"/>
      <name val="ＭＳ Ｐゴシック"/>
      <family val="3"/>
      <charset val="128"/>
    </font>
    <font>
      <sz val="16"/>
      <color theme="1"/>
      <name val="ＭＳ 明朝"/>
      <family val="1"/>
      <charset val="128"/>
    </font>
    <font>
      <sz val="6"/>
      <name val="MS明朝"/>
      <family val="2"/>
      <charset val="128"/>
    </font>
    <font>
      <sz val="11"/>
      <color theme="1"/>
      <name val="ＭＳ 明朝"/>
      <family val="1"/>
      <charset val="128"/>
    </font>
    <font>
      <b/>
      <sz val="11"/>
      <color theme="1"/>
      <name val="ＭＳ 明朝"/>
      <family val="1"/>
      <charset val="128"/>
    </font>
    <font>
      <b/>
      <sz val="14"/>
      <color theme="1"/>
      <name val="ＭＳ 明朝"/>
      <family val="1"/>
      <charset val="128"/>
    </font>
    <font>
      <sz val="24"/>
      <color theme="1"/>
      <name val="ＭＳ 明朝"/>
      <family val="1"/>
      <charset val="128"/>
    </font>
    <font>
      <b/>
      <sz val="24"/>
      <color theme="1"/>
      <name val="ＭＳ 明朝"/>
      <family val="1"/>
      <charset val="128"/>
    </font>
    <font>
      <sz val="14"/>
      <color theme="1"/>
      <name val="ＭＳ 明朝"/>
      <family val="1"/>
      <charset val="128"/>
    </font>
    <font>
      <sz val="12"/>
      <color theme="1"/>
      <name val="ＭＳ 明朝"/>
      <family val="1"/>
      <charset val="128"/>
    </font>
    <font>
      <sz val="18"/>
      <color theme="1"/>
      <name val="ＭＳ 明朝"/>
      <family val="1"/>
      <charset val="128"/>
    </font>
    <font>
      <sz val="11"/>
      <color theme="1"/>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sz val="12"/>
      <name val="ＭＳ Ｐゴシック"/>
      <family val="3"/>
      <charset val="128"/>
    </font>
    <font>
      <b/>
      <sz val="18"/>
      <color theme="1"/>
      <name val="ＭＳ 明朝"/>
      <family val="1"/>
      <charset val="128"/>
    </font>
  </fonts>
  <fills count="3">
    <fill>
      <patternFill patternType="none"/>
    </fill>
    <fill>
      <patternFill patternType="gray125"/>
    </fill>
    <fill>
      <patternFill patternType="solid">
        <fgColor rgb="FF66FFCC"/>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9">
    <xf numFmtId="0" fontId="0" fillId="0" borderId="0" xfId="0">
      <alignment vertical="center"/>
    </xf>
    <xf numFmtId="0" fontId="2" fillId="0" borderId="0" xfId="1" applyFont="1" applyAlignment="1" applyProtection="1">
      <alignment horizontal="center" vertical="center"/>
      <protection locked="0"/>
    </xf>
    <xf numFmtId="0" fontId="4" fillId="0" borderId="0" xfId="1" applyFont="1" applyAlignment="1" applyProtection="1">
      <alignment vertical="center"/>
      <protection locked="0"/>
    </xf>
    <xf numFmtId="0" fontId="5" fillId="0" borderId="0" xfId="1" applyFont="1" applyAlignment="1" applyProtection="1">
      <alignment vertical="center"/>
      <protection locked="0"/>
    </xf>
    <xf numFmtId="0" fontId="6" fillId="0" borderId="0" xfId="1" applyFont="1" applyAlignment="1" applyProtection="1">
      <alignment horizontal="right" vertical="center"/>
      <protection locked="0"/>
    </xf>
    <xf numFmtId="0" fontId="4" fillId="0" borderId="0" xfId="1" applyFont="1" applyAlignment="1">
      <alignment vertical="center"/>
    </xf>
    <xf numFmtId="0" fontId="7" fillId="0" borderId="0" xfId="1" applyFont="1" applyAlignment="1" applyProtection="1">
      <alignment horizontal="center" vertical="center"/>
      <protection locked="0"/>
    </xf>
    <xf numFmtId="0" fontId="8"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0" fontId="9" fillId="0" borderId="0" xfId="1" applyFont="1" applyAlignment="1" applyProtection="1">
      <alignment horizontal="right" vertical="center"/>
      <protection locked="0"/>
    </xf>
    <xf numFmtId="0" fontId="10" fillId="0" borderId="0" xfId="1" applyFont="1" applyAlignment="1" applyProtection="1">
      <alignment vertical="center" wrapText="1"/>
      <protection locked="0"/>
    </xf>
    <xf numFmtId="0" fontId="11" fillId="0" borderId="0" xfId="1" applyFont="1" applyAlignment="1" applyProtection="1">
      <alignment vertical="center" wrapText="1"/>
      <protection locked="0"/>
    </xf>
    <xf numFmtId="0" fontId="11" fillId="0" borderId="0" xfId="1" applyFont="1" applyAlignment="1" applyProtection="1">
      <alignment horizontal="center" vertical="center" wrapText="1"/>
      <protection locked="0"/>
    </xf>
    <xf numFmtId="0" fontId="2" fillId="0" borderId="0" xfId="1" applyFont="1" applyAlignment="1">
      <alignment horizontal="center" vertical="center"/>
    </xf>
    <xf numFmtId="0" fontId="9" fillId="0" borderId="0" xfId="1" applyFont="1" applyAlignment="1">
      <alignment vertical="center"/>
    </xf>
    <xf numFmtId="0" fontId="5" fillId="0" borderId="0" xfId="1" applyFont="1" applyAlignment="1">
      <alignment vertical="center"/>
    </xf>
    <xf numFmtId="0" fontId="9" fillId="0" borderId="0" xfId="1" applyFont="1" applyAlignment="1">
      <alignment horizontal="right" vertical="center"/>
    </xf>
    <xf numFmtId="0" fontId="4" fillId="0" borderId="0" xfId="1" applyFont="1"/>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shrinkToFit="1"/>
    </xf>
    <xf numFmtId="0" fontId="9" fillId="2" borderId="2" xfId="1" applyFont="1" applyFill="1" applyBorder="1" applyAlignment="1">
      <alignment horizontal="left" vertical="center" wrapText="1" shrinkToFit="1"/>
    </xf>
    <xf numFmtId="0" fontId="9" fillId="2" borderId="2" xfId="1" applyFont="1" applyFill="1" applyBorder="1" applyAlignment="1">
      <alignment horizontal="center" vertical="center" wrapText="1"/>
    </xf>
    <xf numFmtId="0" fontId="9" fillId="2" borderId="2" xfId="1" applyFont="1" applyFill="1" applyBorder="1" applyAlignment="1">
      <alignment horizontal="left" vertical="center" wrapText="1"/>
    </xf>
    <xf numFmtId="0" fontId="12" fillId="0" borderId="0" xfId="1" applyFont="1" applyAlignment="1">
      <alignment horizontal="center" vertical="center"/>
    </xf>
    <xf numFmtId="0" fontId="4" fillId="0" borderId="0" xfId="1" applyFont="1" applyAlignment="1">
      <alignment horizontal="center"/>
    </xf>
    <xf numFmtId="49" fontId="13" fillId="0" borderId="3" xfId="1" applyNumberFormat="1" applyFont="1" applyBorder="1" applyAlignment="1">
      <alignment vertical="top" shrinkToFit="1"/>
    </xf>
    <xf numFmtId="38" fontId="15" fillId="0" borderId="3" xfId="1" applyNumberFormat="1" applyFont="1" applyBorder="1" applyAlignment="1">
      <alignment vertical="center"/>
    </xf>
    <xf numFmtId="0" fontId="13" fillId="0" borderId="6" xfId="1" applyFont="1" applyBorder="1" applyAlignment="1">
      <alignment horizontal="left" vertical="center" shrinkToFit="1"/>
    </xf>
    <xf numFmtId="38" fontId="15" fillId="0" borderId="7" xfId="1" applyNumberFormat="1" applyFont="1" applyBorder="1" applyAlignment="1">
      <alignment vertical="center"/>
    </xf>
    <xf numFmtId="0" fontId="13" fillId="0" borderId="7" xfId="1" applyFont="1" applyBorder="1" applyAlignment="1">
      <alignment horizontal="left" vertical="center" shrinkToFit="1"/>
    </xf>
    <xf numFmtId="49" fontId="13" fillId="0" borderId="7" xfId="1" applyNumberFormat="1" applyFont="1" applyBorder="1" applyAlignment="1">
      <alignment vertical="top" shrinkToFit="1"/>
    </xf>
    <xf numFmtId="49" fontId="13" fillId="0" borderId="7" xfId="1" applyNumberFormat="1" applyFont="1" applyBorder="1" applyAlignment="1">
      <alignment horizontal="left" vertical="top" shrinkToFit="1"/>
    </xf>
    <xf numFmtId="49" fontId="13" fillId="0" borderId="6" xfId="1" applyNumberFormat="1" applyFont="1" applyBorder="1" applyAlignment="1">
      <alignment vertical="top" shrinkToFit="1"/>
    </xf>
    <xf numFmtId="49" fontId="16" fillId="0" borderId="7" xfId="1" applyNumberFormat="1" applyFont="1" applyBorder="1" applyAlignment="1">
      <alignment vertical="top" shrinkToFit="1"/>
    </xf>
    <xf numFmtId="49" fontId="1" fillId="0" borderId="7" xfId="1" applyNumberFormat="1" applyBorder="1" applyAlignment="1">
      <alignment vertical="top" shrinkToFit="1"/>
    </xf>
    <xf numFmtId="38" fontId="2" fillId="0" borderId="2" xfId="2" applyFont="1" applyBorder="1" applyAlignment="1" applyProtection="1">
      <alignment horizontal="right" vertical="center"/>
    </xf>
    <xf numFmtId="49" fontId="13" fillId="0" borderId="7" xfId="1" applyNumberFormat="1" applyFont="1" applyBorder="1" applyAlignment="1">
      <alignment vertical="top" wrapText="1" shrinkToFit="1"/>
    </xf>
    <xf numFmtId="0" fontId="17" fillId="0" borderId="1" xfId="1" applyFont="1" applyBorder="1" applyAlignment="1">
      <alignment horizontal="center" vertical="center" shrinkToFit="1"/>
    </xf>
    <xf numFmtId="0" fontId="17" fillId="0" borderId="10" xfId="1" applyFont="1" applyBorder="1" applyAlignment="1">
      <alignment horizontal="center" vertical="center" shrinkToFit="1"/>
    </xf>
    <xf numFmtId="0" fontId="17" fillId="0" borderId="11" xfId="1" applyFont="1" applyBorder="1" applyAlignment="1">
      <alignment horizontal="center" vertical="center" shrinkToFit="1"/>
    </xf>
    <xf numFmtId="0" fontId="6" fillId="0" borderId="12" xfId="1" applyFont="1" applyBorder="1" applyAlignment="1">
      <alignment horizontal="left" vertical="center" shrinkToFit="1"/>
    </xf>
    <xf numFmtId="0" fontId="9" fillId="0" borderId="12" xfId="1" applyFont="1" applyBorder="1" applyAlignment="1">
      <alignment horizontal="left" vertical="center" shrinkToFit="1"/>
    </xf>
    <xf numFmtId="0" fontId="14" fillId="0" borderId="2" xfId="1" applyFont="1" applyBorder="1" applyAlignment="1">
      <alignment horizontal="center"/>
    </xf>
    <xf numFmtId="38" fontId="15" fillId="0" borderId="4" xfId="1" applyNumberFormat="1" applyFont="1" applyBorder="1" applyAlignment="1" applyProtection="1">
      <alignment horizontal="center" vertical="center"/>
      <protection locked="0"/>
    </xf>
    <xf numFmtId="38" fontId="15" fillId="0" borderId="8" xfId="1" applyNumberFormat="1" applyFont="1" applyBorder="1" applyAlignment="1" applyProtection="1">
      <alignment horizontal="center" vertical="center"/>
      <protection locked="0"/>
    </xf>
    <xf numFmtId="0" fontId="2" fillId="0" borderId="4"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4" xfId="1" applyFont="1" applyBorder="1" applyAlignment="1">
      <alignment horizontal="right" vertical="center" wrapText="1"/>
    </xf>
    <xf numFmtId="0" fontId="2" fillId="0" borderId="8" xfId="1" applyFont="1" applyBorder="1" applyAlignment="1">
      <alignment horizontal="right" vertical="center" wrapText="1"/>
    </xf>
    <xf numFmtId="0" fontId="4" fillId="0" borderId="0" xfId="1" applyFont="1" applyAlignment="1">
      <alignment horizontal="center"/>
    </xf>
    <xf numFmtId="0" fontId="2" fillId="0" borderId="5" xfId="1" applyFont="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38" fontId="15" fillId="0" borderId="5" xfId="1" applyNumberFormat="1" applyFont="1" applyBorder="1" applyAlignment="1" applyProtection="1">
      <alignment horizontal="center" vertical="center"/>
      <protection locked="0"/>
    </xf>
    <xf numFmtId="38" fontId="15" fillId="0" borderId="9" xfId="1" applyNumberFormat="1" applyFont="1" applyBorder="1" applyAlignment="1" applyProtection="1">
      <alignment horizontal="center" vertical="center"/>
      <protection locked="0"/>
    </xf>
    <xf numFmtId="0" fontId="14" fillId="0" borderId="4" xfId="1" applyFont="1" applyBorder="1" applyAlignment="1">
      <alignment horizontal="center"/>
    </xf>
    <xf numFmtId="0" fontId="14" fillId="0" borderId="8" xfId="1" applyFont="1" applyBorder="1" applyAlignment="1">
      <alignment horizontal="center"/>
    </xf>
    <xf numFmtId="0" fontId="7" fillId="0" borderId="0" xfId="1" applyFont="1" applyAlignment="1" applyProtection="1">
      <alignment horizontal="center" vertical="center"/>
      <protection locked="0"/>
    </xf>
    <xf numFmtId="0" fontId="10" fillId="0" borderId="0" xfId="1" applyFont="1" applyAlignment="1" applyProtection="1">
      <alignment horizontal="center" vertical="center"/>
      <protection locked="0"/>
    </xf>
  </cellXfs>
  <cellStyles count="3">
    <cellStyle name="桁区切り 2" xfId="2" xr:uid="{0203CF85-E54A-4041-B422-616A1D3F52B4}"/>
    <cellStyle name="標準" xfId="0" builtinId="0"/>
    <cellStyle name="標準 2" xfId="1" xr:uid="{D51F5FAF-953F-4EFB-8B49-A163E970E4D6}"/>
  </cellStyles>
  <dxfs count="6">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3BB3-8C2C-4B9E-8B7B-F32411A82416}">
  <sheetPr codeName="Sheet3">
    <pageSetUpPr fitToPage="1"/>
  </sheetPr>
  <dimension ref="A1:K225"/>
  <sheetViews>
    <sheetView tabSelected="1" view="pageBreakPreview" zoomScale="40" zoomScaleSheetLayoutView="40" workbookViewId="0">
      <selection activeCell="E31" sqref="E31:E32"/>
    </sheetView>
  </sheetViews>
  <sheetFormatPr defaultRowHeight="19"/>
  <cols>
    <col min="1" max="1" width="6.36328125" style="14" bestFit="1" customWidth="1"/>
    <col min="2" max="2" width="96.90625" style="5" customWidth="1"/>
    <col min="3" max="3" width="12.36328125" style="5" customWidth="1"/>
    <col min="4" max="4" width="11.90625" style="5" customWidth="1"/>
    <col min="5" max="5" width="19.453125" style="5" customWidth="1"/>
    <col min="6" max="6" width="12.36328125" style="5" customWidth="1"/>
    <col min="7" max="7" width="19.453125" style="5" customWidth="1"/>
    <col min="8" max="8" width="26.453125" style="5" customWidth="1"/>
    <col min="9" max="9" width="15.90625" style="18" customWidth="1"/>
    <col min="10" max="243" width="8.7265625" style="18"/>
    <col min="244" max="244" width="4.81640625" style="18" customWidth="1"/>
    <col min="245" max="245" width="41.81640625" style="18" customWidth="1"/>
    <col min="246" max="246" width="10.1796875" style="18" customWidth="1"/>
    <col min="247" max="247" width="7.453125" style="18" bestFit="1" customWidth="1"/>
    <col min="248" max="248" width="7.453125" style="18" customWidth="1"/>
    <col min="249" max="249" width="5.453125" style="18" bestFit="1" customWidth="1"/>
    <col min="250" max="250" width="5.36328125" style="18" bestFit="1" customWidth="1"/>
    <col min="251" max="251" width="9" style="18" customWidth="1"/>
    <col min="252" max="252" width="11.08984375" style="18" customWidth="1"/>
    <col min="253" max="253" width="11.6328125" style="18" bestFit="1" customWidth="1"/>
    <col min="254" max="254" width="11.08984375" style="18" customWidth="1"/>
    <col min="255" max="255" width="11.6328125" style="18" bestFit="1" customWidth="1"/>
    <col min="256" max="256" width="11.08984375" style="18" customWidth="1"/>
    <col min="257" max="257" width="8.453125" style="18" bestFit="1" customWidth="1"/>
    <col min="258" max="258" width="11.6328125" style="18" customWidth="1"/>
    <col min="259" max="259" width="9" style="18" bestFit="1" customWidth="1"/>
    <col min="260" max="260" width="11.1796875" style="18" customWidth="1"/>
    <col min="261" max="499" width="8.7265625" style="18"/>
    <col min="500" max="500" width="4.81640625" style="18" customWidth="1"/>
    <col min="501" max="501" width="41.81640625" style="18" customWidth="1"/>
    <col min="502" max="502" width="10.1796875" style="18" customWidth="1"/>
    <col min="503" max="503" width="7.453125" style="18" bestFit="1" customWidth="1"/>
    <col min="504" max="504" width="7.453125" style="18" customWidth="1"/>
    <col min="505" max="505" width="5.453125" style="18" bestFit="1" customWidth="1"/>
    <col min="506" max="506" width="5.36328125" style="18" bestFit="1" customWidth="1"/>
    <col min="507" max="507" width="9" style="18" customWidth="1"/>
    <col min="508" max="508" width="11.08984375" style="18" customWidth="1"/>
    <col min="509" max="509" width="11.6328125" style="18" bestFit="1" customWidth="1"/>
    <col min="510" max="510" width="11.08984375" style="18" customWidth="1"/>
    <col min="511" max="511" width="11.6328125" style="18" bestFit="1" customWidth="1"/>
    <col min="512" max="512" width="11.08984375" style="18" customWidth="1"/>
    <col min="513" max="513" width="8.453125" style="18" bestFit="1" customWidth="1"/>
    <col min="514" max="514" width="11.6328125" style="18" customWidth="1"/>
    <col min="515" max="515" width="9" style="18" bestFit="1" customWidth="1"/>
    <col min="516" max="516" width="11.1796875" style="18" customWidth="1"/>
    <col min="517" max="755" width="8.7265625" style="18"/>
    <col min="756" max="756" width="4.81640625" style="18" customWidth="1"/>
    <col min="757" max="757" width="41.81640625" style="18" customWidth="1"/>
    <col min="758" max="758" width="10.1796875" style="18" customWidth="1"/>
    <col min="759" max="759" width="7.453125" style="18" bestFit="1" customWidth="1"/>
    <col min="760" max="760" width="7.453125" style="18" customWidth="1"/>
    <col min="761" max="761" width="5.453125" style="18" bestFit="1" customWidth="1"/>
    <col min="762" max="762" width="5.36328125" style="18" bestFit="1" customWidth="1"/>
    <col min="763" max="763" width="9" style="18" customWidth="1"/>
    <col min="764" max="764" width="11.08984375" style="18" customWidth="1"/>
    <col min="765" max="765" width="11.6328125" style="18" bestFit="1" customWidth="1"/>
    <col min="766" max="766" width="11.08984375" style="18" customWidth="1"/>
    <col min="767" max="767" width="11.6328125" style="18" bestFit="1" customWidth="1"/>
    <col min="768" max="768" width="11.08984375" style="18" customWidth="1"/>
    <col min="769" max="769" width="8.453125" style="18" bestFit="1" customWidth="1"/>
    <col min="770" max="770" width="11.6328125" style="18" customWidth="1"/>
    <col min="771" max="771" width="9" style="18" bestFit="1" customWidth="1"/>
    <col min="772" max="772" width="11.1796875" style="18" customWidth="1"/>
    <col min="773" max="1011" width="8.7265625" style="18"/>
    <col min="1012" max="1012" width="4.81640625" style="18" customWidth="1"/>
    <col min="1013" max="1013" width="41.81640625" style="18" customWidth="1"/>
    <col min="1014" max="1014" width="10.1796875" style="18" customWidth="1"/>
    <col min="1015" max="1015" width="7.453125" style="18" bestFit="1" customWidth="1"/>
    <col min="1016" max="1016" width="7.453125" style="18" customWidth="1"/>
    <col min="1017" max="1017" width="5.453125" style="18" bestFit="1" customWidth="1"/>
    <col min="1018" max="1018" width="5.36328125" style="18" bestFit="1" customWidth="1"/>
    <col min="1019" max="1019" width="9" style="18" customWidth="1"/>
    <col min="1020" max="1020" width="11.08984375" style="18" customWidth="1"/>
    <col min="1021" max="1021" width="11.6328125" style="18" bestFit="1" customWidth="1"/>
    <col min="1022" max="1022" width="11.08984375" style="18" customWidth="1"/>
    <col min="1023" max="1023" width="11.6328125" style="18" bestFit="1" customWidth="1"/>
    <col min="1024" max="1024" width="11.08984375" style="18" customWidth="1"/>
    <col min="1025" max="1025" width="8.453125" style="18" bestFit="1" customWidth="1"/>
    <col min="1026" max="1026" width="11.6328125" style="18" customWidth="1"/>
    <col min="1027" max="1027" width="9" style="18" bestFit="1" customWidth="1"/>
    <col min="1028" max="1028" width="11.1796875" style="18" customWidth="1"/>
    <col min="1029" max="1267" width="8.7265625" style="18"/>
    <col min="1268" max="1268" width="4.81640625" style="18" customWidth="1"/>
    <col min="1269" max="1269" width="41.81640625" style="18" customWidth="1"/>
    <col min="1270" max="1270" width="10.1796875" style="18" customWidth="1"/>
    <col min="1271" max="1271" width="7.453125" style="18" bestFit="1" customWidth="1"/>
    <col min="1272" max="1272" width="7.453125" style="18" customWidth="1"/>
    <col min="1273" max="1273" width="5.453125" style="18" bestFit="1" customWidth="1"/>
    <col min="1274" max="1274" width="5.36328125" style="18" bestFit="1" customWidth="1"/>
    <col min="1275" max="1275" width="9" style="18" customWidth="1"/>
    <col min="1276" max="1276" width="11.08984375" style="18" customWidth="1"/>
    <col min="1277" max="1277" width="11.6328125" style="18" bestFit="1" customWidth="1"/>
    <col min="1278" max="1278" width="11.08984375" style="18" customWidth="1"/>
    <col min="1279" max="1279" width="11.6328125" style="18" bestFit="1" customWidth="1"/>
    <col min="1280" max="1280" width="11.08984375" style="18" customWidth="1"/>
    <col min="1281" max="1281" width="8.453125" style="18" bestFit="1" customWidth="1"/>
    <col min="1282" max="1282" width="11.6328125" style="18" customWidth="1"/>
    <col min="1283" max="1283" width="9" style="18" bestFit="1" customWidth="1"/>
    <col min="1284" max="1284" width="11.1796875" style="18" customWidth="1"/>
    <col min="1285" max="1523" width="8.7265625" style="18"/>
    <col min="1524" max="1524" width="4.81640625" style="18" customWidth="1"/>
    <col min="1525" max="1525" width="41.81640625" style="18" customWidth="1"/>
    <col min="1526" max="1526" width="10.1796875" style="18" customWidth="1"/>
    <col min="1527" max="1527" width="7.453125" style="18" bestFit="1" customWidth="1"/>
    <col min="1528" max="1528" width="7.453125" style="18" customWidth="1"/>
    <col min="1529" max="1529" width="5.453125" style="18" bestFit="1" customWidth="1"/>
    <col min="1530" max="1530" width="5.36328125" style="18" bestFit="1" customWidth="1"/>
    <col min="1531" max="1531" width="9" style="18" customWidth="1"/>
    <col min="1532" max="1532" width="11.08984375" style="18" customWidth="1"/>
    <col min="1533" max="1533" width="11.6328125" style="18" bestFit="1" customWidth="1"/>
    <col min="1534" max="1534" width="11.08984375" style="18" customWidth="1"/>
    <col min="1535" max="1535" width="11.6328125" style="18" bestFit="1" customWidth="1"/>
    <col min="1536" max="1536" width="11.08984375" style="18" customWidth="1"/>
    <col min="1537" max="1537" width="8.453125" style="18" bestFit="1" customWidth="1"/>
    <col min="1538" max="1538" width="11.6328125" style="18" customWidth="1"/>
    <col min="1539" max="1539" width="9" style="18" bestFit="1" customWidth="1"/>
    <col min="1540" max="1540" width="11.1796875" style="18" customWidth="1"/>
    <col min="1541" max="1779" width="8.7265625" style="18"/>
    <col min="1780" max="1780" width="4.81640625" style="18" customWidth="1"/>
    <col min="1781" max="1781" width="41.81640625" style="18" customWidth="1"/>
    <col min="1782" max="1782" width="10.1796875" style="18" customWidth="1"/>
    <col min="1783" max="1783" width="7.453125" style="18" bestFit="1" customWidth="1"/>
    <col min="1784" max="1784" width="7.453125" style="18" customWidth="1"/>
    <col min="1785" max="1785" width="5.453125" style="18" bestFit="1" customWidth="1"/>
    <col min="1786" max="1786" width="5.36328125" style="18" bestFit="1" customWidth="1"/>
    <col min="1787" max="1787" width="9" style="18" customWidth="1"/>
    <col min="1788" max="1788" width="11.08984375" style="18" customWidth="1"/>
    <col min="1789" max="1789" width="11.6328125" style="18" bestFit="1" customWidth="1"/>
    <col min="1790" max="1790" width="11.08984375" style="18" customWidth="1"/>
    <col min="1791" max="1791" width="11.6328125" style="18" bestFit="1" customWidth="1"/>
    <col min="1792" max="1792" width="11.08984375" style="18" customWidth="1"/>
    <col min="1793" max="1793" width="8.453125" style="18" bestFit="1" customWidth="1"/>
    <col min="1794" max="1794" width="11.6328125" style="18" customWidth="1"/>
    <col min="1795" max="1795" width="9" style="18" bestFit="1" customWidth="1"/>
    <col min="1796" max="1796" width="11.1796875" style="18" customWidth="1"/>
    <col min="1797" max="2035" width="8.7265625" style="18"/>
    <col min="2036" max="2036" width="4.81640625" style="18" customWidth="1"/>
    <col min="2037" max="2037" width="41.81640625" style="18" customWidth="1"/>
    <col min="2038" max="2038" width="10.1796875" style="18" customWidth="1"/>
    <col min="2039" max="2039" width="7.453125" style="18" bestFit="1" customWidth="1"/>
    <col min="2040" max="2040" width="7.453125" style="18" customWidth="1"/>
    <col min="2041" max="2041" width="5.453125" style="18" bestFit="1" customWidth="1"/>
    <col min="2042" max="2042" width="5.36328125" style="18" bestFit="1" customWidth="1"/>
    <col min="2043" max="2043" width="9" style="18" customWidth="1"/>
    <col min="2044" max="2044" width="11.08984375" style="18" customWidth="1"/>
    <col min="2045" max="2045" width="11.6328125" style="18" bestFit="1" customWidth="1"/>
    <col min="2046" max="2046" width="11.08984375" style="18" customWidth="1"/>
    <col min="2047" max="2047" width="11.6328125" style="18" bestFit="1" customWidth="1"/>
    <col min="2048" max="2048" width="11.08984375" style="18" customWidth="1"/>
    <col min="2049" max="2049" width="8.453125" style="18" bestFit="1" customWidth="1"/>
    <col min="2050" max="2050" width="11.6328125" style="18" customWidth="1"/>
    <col min="2051" max="2051" width="9" style="18" bestFit="1" customWidth="1"/>
    <col min="2052" max="2052" width="11.1796875" style="18" customWidth="1"/>
    <col min="2053" max="2291" width="8.7265625" style="18"/>
    <col min="2292" max="2292" width="4.81640625" style="18" customWidth="1"/>
    <col min="2293" max="2293" width="41.81640625" style="18" customWidth="1"/>
    <col min="2294" max="2294" width="10.1796875" style="18" customWidth="1"/>
    <col min="2295" max="2295" width="7.453125" style="18" bestFit="1" customWidth="1"/>
    <col min="2296" max="2296" width="7.453125" style="18" customWidth="1"/>
    <col min="2297" max="2297" width="5.453125" style="18" bestFit="1" customWidth="1"/>
    <col min="2298" max="2298" width="5.36328125" style="18" bestFit="1" customWidth="1"/>
    <col min="2299" max="2299" width="9" style="18" customWidth="1"/>
    <col min="2300" max="2300" width="11.08984375" style="18" customWidth="1"/>
    <col min="2301" max="2301" width="11.6328125" style="18" bestFit="1" customWidth="1"/>
    <col min="2302" max="2302" width="11.08984375" style="18" customWidth="1"/>
    <col min="2303" max="2303" width="11.6328125" style="18" bestFit="1" customWidth="1"/>
    <col min="2304" max="2304" width="11.08984375" style="18" customWidth="1"/>
    <col min="2305" max="2305" width="8.453125" style="18" bestFit="1" customWidth="1"/>
    <col min="2306" max="2306" width="11.6328125" style="18" customWidth="1"/>
    <col min="2307" max="2307" width="9" style="18" bestFit="1" customWidth="1"/>
    <col min="2308" max="2308" width="11.1796875" style="18" customWidth="1"/>
    <col min="2309" max="2547" width="8.7265625" style="18"/>
    <col min="2548" max="2548" width="4.81640625" style="18" customWidth="1"/>
    <col min="2549" max="2549" width="41.81640625" style="18" customWidth="1"/>
    <col min="2550" max="2550" width="10.1796875" style="18" customWidth="1"/>
    <col min="2551" max="2551" width="7.453125" style="18" bestFit="1" customWidth="1"/>
    <col min="2552" max="2552" width="7.453125" style="18" customWidth="1"/>
    <col min="2553" max="2553" width="5.453125" style="18" bestFit="1" customWidth="1"/>
    <col min="2554" max="2554" width="5.36328125" style="18" bestFit="1" customWidth="1"/>
    <col min="2555" max="2555" width="9" style="18" customWidth="1"/>
    <col min="2556" max="2556" width="11.08984375" style="18" customWidth="1"/>
    <col min="2557" max="2557" width="11.6328125" style="18" bestFit="1" customWidth="1"/>
    <col min="2558" max="2558" width="11.08984375" style="18" customWidth="1"/>
    <col min="2559" max="2559" width="11.6328125" style="18" bestFit="1" customWidth="1"/>
    <col min="2560" max="2560" width="11.08984375" style="18" customWidth="1"/>
    <col min="2561" max="2561" width="8.453125" style="18" bestFit="1" customWidth="1"/>
    <col min="2562" max="2562" width="11.6328125" style="18" customWidth="1"/>
    <col min="2563" max="2563" width="9" style="18" bestFit="1" customWidth="1"/>
    <col min="2564" max="2564" width="11.1796875" style="18" customWidth="1"/>
    <col min="2565" max="2803" width="8.7265625" style="18"/>
    <col min="2804" max="2804" width="4.81640625" style="18" customWidth="1"/>
    <col min="2805" max="2805" width="41.81640625" style="18" customWidth="1"/>
    <col min="2806" max="2806" width="10.1796875" style="18" customWidth="1"/>
    <col min="2807" max="2807" width="7.453125" style="18" bestFit="1" customWidth="1"/>
    <col min="2808" max="2808" width="7.453125" style="18" customWidth="1"/>
    <col min="2809" max="2809" width="5.453125" style="18" bestFit="1" customWidth="1"/>
    <col min="2810" max="2810" width="5.36328125" style="18" bestFit="1" customWidth="1"/>
    <col min="2811" max="2811" width="9" style="18" customWidth="1"/>
    <col min="2812" max="2812" width="11.08984375" style="18" customWidth="1"/>
    <col min="2813" max="2813" width="11.6328125" style="18" bestFit="1" customWidth="1"/>
    <col min="2814" max="2814" width="11.08984375" style="18" customWidth="1"/>
    <col min="2815" max="2815" width="11.6328125" style="18" bestFit="1" customWidth="1"/>
    <col min="2816" max="2816" width="11.08984375" style="18" customWidth="1"/>
    <col min="2817" max="2817" width="8.453125" style="18" bestFit="1" customWidth="1"/>
    <col min="2818" max="2818" width="11.6328125" style="18" customWidth="1"/>
    <col min="2819" max="2819" width="9" style="18" bestFit="1" customWidth="1"/>
    <col min="2820" max="2820" width="11.1796875" style="18" customWidth="1"/>
    <col min="2821" max="3059" width="8.7265625" style="18"/>
    <col min="3060" max="3060" width="4.81640625" style="18" customWidth="1"/>
    <col min="3061" max="3061" width="41.81640625" style="18" customWidth="1"/>
    <col min="3062" max="3062" width="10.1796875" style="18" customWidth="1"/>
    <col min="3063" max="3063" width="7.453125" style="18" bestFit="1" customWidth="1"/>
    <col min="3064" max="3064" width="7.453125" style="18" customWidth="1"/>
    <col min="3065" max="3065" width="5.453125" style="18" bestFit="1" customWidth="1"/>
    <col min="3066" max="3066" width="5.36328125" style="18" bestFit="1" customWidth="1"/>
    <col min="3067" max="3067" width="9" style="18" customWidth="1"/>
    <col min="3068" max="3068" width="11.08984375" style="18" customWidth="1"/>
    <col min="3069" max="3069" width="11.6328125" style="18" bestFit="1" customWidth="1"/>
    <col min="3070" max="3070" width="11.08984375" style="18" customWidth="1"/>
    <col min="3071" max="3071" width="11.6328125" style="18" bestFit="1" customWidth="1"/>
    <col min="3072" max="3072" width="11.08984375" style="18" customWidth="1"/>
    <col min="3073" max="3073" width="8.453125" style="18" bestFit="1" customWidth="1"/>
    <col min="3074" max="3074" width="11.6328125" style="18" customWidth="1"/>
    <col min="3075" max="3075" width="9" style="18" bestFit="1" customWidth="1"/>
    <col min="3076" max="3076" width="11.1796875" style="18" customWidth="1"/>
    <col min="3077" max="3315" width="8.7265625" style="18"/>
    <col min="3316" max="3316" width="4.81640625" style="18" customWidth="1"/>
    <col min="3317" max="3317" width="41.81640625" style="18" customWidth="1"/>
    <col min="3318" max="3318" width="10.1796875" style="18" customWidth="1"/>
    <col min="3319" max="3319" width="7.453125" style="18" bestFit="1" customWidth="1"/>
    <col min="3320" max="3320" width="7.453125" style="18" customWidth="1"/>
    <col min="3321" max="3321" width="5.453125" style="18" bestFit="1" customWidth="1"/>
    <col min="3322" max="3322" width="5.36328125" style="18" bestFit="1" customWidth="1"/>
    <col min="3323" max="3323" width="9" style="18" customWidth="1"/>
    <col min="3324" max="3324" width="11.08984375" style="18" customWidth="1"/>
    <col min="3325" max="3325" width="11.6328125" style="18" bestFit="1" customWidth="1"/>
    <col min="3326" max="3326" width="11.08984375" style="18" customWidth="1"/>
    <col min="3327" max="3327" width="11.6328125" style="18" bestFit="1" customWidth="1"/>
    <col min="3328" max="3328" width="11.08984375" style="18" customWidth="1"/>
    <col min="3329" max="3329" width="8.453125" style="18" bestFit="1" customWidth="1"/>
    <col min="3330" max="3330" width="11.6328125" style="18" customWidth="1"/>
    <col min="3331" max="3331" width="9" style="18" bestFit="1" customWidth="1"/>
    <col min="3332" max="3332" width="11.1796875" style="18" customWidth="1"/>
    <col min="3333" max="3571" width="8.7265625" style="18"/>
    <col min="3572" max="3572" width="4.81640625" style="18" customWidth="1"/>
    <col min="3573" max="3573" width="41.81640625" style="18" customWidth="1"/>
    <col min="3574" max="3574" width="10.1796875" style="18" customWidth="1"/>
    <col min="3575" max="3575" width="7.453125" style="18" bestFit="1" customWidth="1"/>
    <col min="3576" max="3576" width="7.453125" style="18" customWidth="1"/>
    <col min="3577" max="3577" width="5.453125" style="18" bestFit="1" customWidth="1"/>
    <col min="3578" max="3578" width="5.36328125" style="18" bestFit="1" customWidth="1"/>
    <col min="3579" max="3579" width="9" style="18" customWidth="1"/>
    <col min="3580" max="3580" width="11.08984375" style="18" customWidth="1"/>
    <col min="3581" max="3581" width="11.6328125" style="18" bestFit="1" customWidth="1"/>
    <col min="3582" max="3582" width="11.08984375" style="18" customWidth="1"/>
    <col min="3583" max="3583" width="11.6328125" style="18" bestFit="1" customWidth="1"/>
    <col min="3584" max="3584" width="11.08984375" style="18" customWidth="1"/>
    <col min="3585" max="3585" width="8.453125" style="18" bestFit="1" customWidth="1"/>
    <col min="3586" max="3586" width="11.6328125" style="18" customWidth="1"/>
    <col min="3587" max="3587" width="9" style="18" bestFit="1" customWidth="1"/>
    <col min="3588" max="3588" width="11.1796875" style="18" customWidth="1"/>
    <col min="3589" max="3827" width="8.7265625" style="18"/>
    <col min="3828" max="3828" width="4.81640625" style="18" customWidth="1"/>
    <col min="3829" max="3829" width="41.81640625" style="18" customWidth="1"/>
    <col min="3830" max="3830" width="10.1796875" style="18" customWidth="1"/>
    <col min="3831" max="3831" width="7.453125" style="18" bestFit="1" customWidth="1"/>
    <col min="3832" max="3832" width="7.453125" style="18" customWidth="1"/>
    <col min="3833" max="3833" width="5.453125" style="18" bestFit="1" customWidth="1"/>
    <col min="3834" max="3834" width="5.36328125" style="18" bestFit="1" customWidth="1"/>
    <col min="3835" max="3835" width="9" style="18" customWidth="1"/>
    <col min="3836" max="3836" width="11.08984375" style="18" customWidth="1"/>
    <col min="3837" max="3837" width="11.6328125" style="18" bestFit="1" customWidth="1"/>
    <col min="3838" max="3838" width="11.08984375" style="18" customWidth="1"/>
    <col min="3839" max="3839" width="11.6328125" style="18" bestFit="1" customWidth="1"/>
    <col min="3840" max="3840" width="11.08984375" style="18" customWidth="1"/>
    <col min="3841" max="3841" width="8.453125" style="18" bestFit="1" customWidth="1"/>
    <col min="3842" max="3842" width="11.6328125" style="18" customWidth="1"/>
    <col min="3843" max="3843" width="9" style="18" bestFit="1" customWidth="1"/>
    <col min="3844" max="3844" width="11.1796875" style="18" customWidth="1"/>
    <col min="3845" max="4083" width="8.7265625" style="18"/>
    <col min="4084" max="4084" width="4.81640625" style="18" customWidth="1"/>
    <col min="4085" max="4085" width="41.81640625" style="18" customWidth="1"/>
    <col min="4086" max="4086" width="10.1796875" style="18" customWidth="1"/>
    <col min="4087" max="4087" width="7.453125" style="18" bestFit="1" customWidth="1"/>
    <col min="4088" max="4088" width="7.453125" style="18" customWidth="1"/>
    <col min="4089" max="4089" width="5.453125" style="18" bestFit="1" customWidth="1"/>
    <col min="4090" max="4090" width="5.36328125" style="18" bestFit="1" customWidth="1"/>
    <col min="4091" max="4091" width="9" style="18" customWidth="1"/>
    <col min="4092" max="4092" width="11.08984375" style="18" customWidth="1"/>
    <col min="4093" max="4093" width="11.6328125" style="18" bestFit="1" customWidth="1"/>
    <col min="4094" max="4094" width="11.08984375" style="18" customWidth="1"/>
    <col min="4095" max="4095" width="11.6328125" style="18" bestFit="1" customWidth="1"/>
    <col min="4096" max="4096" width="11.08984375" style="18" customWidth="1"/>
    <col min="4097" max="4097" width="8.453125" style="18" bestFit="1" customWidth="1"/>
    <col min="4098" max="4098" width="11.6328125" style="18" customWidth="1"/>
    <col min="4099" max="4099" width="9" style="18" bestFit="1" customWidth="1"/>
    <col min="4100" max="4100" width="11.1796875" style="18" customWidth="1"/>
    <col min="4101" max="4339" width="8.7265625" style="18"/>
    <col min="4340" max="4340" width="4.81640625" style="18" customWidth="1"/>
    <col min="4341" max="4341" width="41.81640625" style="18" customWidth="1"/>
    <col min="4342" max="4342" width="10.1796875" style="18" customWidth="1"/>
    <col min="4343" max="4343" width="7.453125" style="18" bestFit="1" customWidth="1"/>
    <col min="4344" max="4344" width="7.453125" style="18" customWidth="1"/>
    <col min="4345" max="4345" width="5.453125" style="18" bestFit="1" customWidth="1"/>
    <col min="4346" max="4346" width="5.36328125" style="18" bestFit="1" customWidth="1"/>
    <col min="4347" max="4347" width="9" style="18" customWidth="1"/>
    <col min="4348" max="4348" width="11.08984375" style="18" customWidth="1"/>
    <col min="4349" max="4349" width="11.6328125" style="18" bestFit="1" customWidth="1"/>
    <col min="4350" max="4350" width="11.08984375" style="18" customWidth="1"/>
    <col min="4351" max="4351" width="11.6328125" style="18" bestFit="1" customWidth="1"/>
    <col min="4352" max="4352" width="11.08984375" style="18" customWidth="1"/>
    <col min="4353" max="4353" width="8.453125" style="18" bestFit="1" customWidth="1"/>
    <col min="4354" max="4354" width="11.6328125" style="18" customWidth="1"/>
    <col min="4355" max="4355" width="9" style="18" bestFit="1" customWidth="1"/>
    <col min="4356" max="4356" width="11.1796875" style="18" customWidth="1"/>
    <col min="4357" max="4595" width="8.7265625" style="18"/>
    <col min="4596" max="4596" width="4.81640625" style="18" customWidth="1"/>
    <col min="4597" max="4597" width="41.81640625" style="18" customWidth="1"/>
    <col min="4598" max="4598" width="10.1796875" style="18" customWidth="1"/>
    <col min="4599" max="4599" width="7.453125" style="18" bestFit="1" customWidth="1"/>
    <col min="4600" max="4600" width="7.453125" style="18" customWidth="1"/>
    <col min="4601" max="4601" width="5.453125" style="18" bestFit="1" customWidth="1"/>
    <col min="4602" max="4602" width="5.36328125" style="18" bestFit="1" customWidth="1"/>
    <col min="4603" max="4603" width="9" style="18" customWidth="1"/>
    <col min="4604" max="4604" width="11.08984375" style="18" customWidth="1"/>
    <col min="4605" max="4605" width="11.6328125" style="18" bestFit="1" customWidth="1"/>
    <col min="4606" max="4606" width="11.08984375" style="18" customWidth="1"/>
    <col min="4607" max="4607" width="11.6328125" style="18" bestFit="1" customWidth="1"/>
    <col min="4608" max="4608" width="11.08984375" style="18" customWidth="1"/>
    <col min="4609" max="4609" width="8.453125" style="18" bestFit="1" customWidth="1"/>
    <col min="4610" max="4610" width="11.6328125" style="18" customWidth="1"/>
    <col min="4611" max="4611" width="9" style="18" bestFit="1" customWidth="1"/>
    <col min="4612" max="4612" width="11.1796875" style="18" customWidth="1"/>
    <col min="4613" max="4851" width="8.7265625" style="18"/>
    <col min="4852" max="4852" width="4.81640625" style="18" customWidth="1"/>
    <col min="4853" max="4853" width="41.81640625" style="18" customWidth="1"/>
    <col min="4854" max="4854" width="10.1796875" style="18" customWidth="1"/>
    <col min="4855" max="4855" width="7.453125" style="18" bestFit="1" customWidth="1"/>
    <col min="4856" max="4856" width="7.453125" style="18" customWidth="1"/>
    <col min="4857" max="4857" width="5.453125" style="18" bestFit="1" customWidth="1"/>
    <col min="4858" max="4858" width="5.36328125" style="18" bestFit="1" customWidth="1"/>
    <col min="4859" max="4859" width="9" style="18" customWidth="1"/>
    <col min="4860" max="4860" width="11.08984375" style="18" customWidth="1"/>
    <col min="4861" max="4861" width="11.6328125" style="18" bestFit="1" customWidth="1"/>
    <col min="4862" max="4862" width="11.08984375" style="18" customWidth="1"/>
    <col min="4863" max="4863" width="11.6328125" style="18" bestFit="1" customWidth="1"/>
    <col min="4864" max="4864" width="11.08984375" style="18" customWidth="1"/>
    <col min="4865" max="4865" width="8.453125" style="18" bestFit="1" customWidth="1"/>
    <col min="4866" max="4866" width="11.6328125" style="18" customWidth="1"/>
    <col min="4867" max="4867" width="9" style="18" bestFit="1" customWidth="1"/>
    <col min="4868" max="4868" width="11.1796875" style="18" customWidth="1"/>
    <col min="4869" max="5107" width="8.7265625" style="18"/>
    <col min="5108" max="5108" width="4.81640625" style="18" customWidth="1"/>
    <col min="5109" max="5109" width="41.81640625" style="18" customWidth="1"/>
    <col min="5110" max="5110" width="10.1796875" style="18" customWidth="1"/>
    <col min="5111" max="5111" width="7.453125" style="18" bestFit="1" customWidth="1"/>
    <col min="5112" max="5112" width="7.453125" style="18" customWidth="1"/>
    <col min="5113" max="5113" width="5.453125" style="18" bestFit="1" customWidth="1"/>
    <col min="5114" max="5114" width="5.36328125" style="18" bestFit="1" customWidth="1"/>
    <col min="5115" max="5115" width="9" style="18" customWidth="1"/>
    <col min="5116" max="5116" width="11.08984375" style="18" customWidth="1"/>
    <col min="5117" max="5117" width="11.6328125" style="18" bestFit="1" customWidth="1"/>
    <col min="5118" max="5118" width="11.08984375" style="18" customWidth="1"/>
    <col min="5119" max="5119" width="11.6328125" style="18" bestFit="1" customWidth="1"/>
    <col min="5120" max="5120" width="11.08984375" style="18" customWidth="1"/>
    <col min="5121" max="5121" width="8.453125" style="18" bestFit="1" customWidth="1"/>
    <col min="5122" max="5122" width="11.6328125" style="18" customWidth="1"/>
    <col min="5123" max="5123" width="9" style="18" bestFit="1" customWidth="1"/>
    <col min="5124" max="5124" width="11.1796875" style="18" customWidth="1"/>
    <col min="5125" max="5363" width="8.7265625" style="18"/>
    <col min="5364" max="5364" width="4.81640625" style="18" customWidth="1"/>
    <col min="5365" max="5365" width="41.81640625" style="18" customWidth="1"/>
    <col min="5366" max="5366" width="10.1796875" style="18" customWidth="1"/>
    <col min="5367" max="5367" width="7.453125" style="18" bestFit="1" customWidth="1"/>
    <col min="5368" max="5368" width="7.453125" style="18" customWidth="1"/>
    <col min="5369" max="5369" width="5.453125" style="18" bestFit="1" customWidth="1"/>
    <col min="5370" max="5370" width="5.36328125" style="18" bestFit="1" customWidth="1"/>
    <col min="5371" max="5371" width="9" style="18" customWidth="1"/>
    <col min="5372" max="5372" width="11.08984375" style="18" customWidth="1"/>
    <col min="5373" max="5373" width="11.6328125" style="18" bestFit="1" customWidth="1"/>
    <col min="5374" max="5374" width="11.08984375" style="18" customWidth="1"/>
    <col min="5375" max="5375" width="11.6328125" style="18" bestFit="1" customWidth="1"/>
    <col min="5376" max="5376" width="11.08984375" style="18" customWidth="1"/>
    <col min="5377" max="5377" width="8.453125" style="18" bestFit="1" customWidth="1"/>
    <col min="5378" max="5378" width="11.6328125" style="18" customWidth="1"/>
    <col min="5379" max="5379" width="9" style="18" bestFit="1" customWidth="1"/>
    <col min="5380" max="5380" width="11.1796875" style="18" customWidth="1"/>
    <col min="5381" max="5619" width="8.7265625" style="18"/>
    <col min="5620" max="5620" width="4.81640625" style="18" customWidth="1"/>
    <col min="5621" max="5621" width="41.81640625" style="18" customWidth="1"/>
    <col min="5622" max="5622" width="10.1796875" style="18" customWidth="1"/>
    <col min="5623" max="5623" width="7.453125" style="18" bestFit="1" customWidth="1"/>
    <col min="5624" max="5624" width="7.453125" style="18" customWidth="1"/>
    <col min="5625" max="5625" width="5.453125" style="18" bestFit="1" customWidth="1"/>
    <col min="5626" max="5626" width="5.36328125" style="18" bestFit="1" customWidth="1"/>
    <col min="5627" max="5627" width="9" style="18" customWidth="1"/>
    <col min="5628" max="5628" width="11.08984375" style="18" customWidth="1"/>
    <col min="5629" max="5629" width="11.6328125" style="18" bestFit="1" customWidth="1"/>
    <col min="5630" max="5630" width="11.08984375" style="18" customWidth="1"/>
    <col min="5631" max="5631" width="11.6328125" style="18" bestFit="1" customWidth="1"/>
    <col min="5632" max="5632" width="11.08984375" style="18" customWidth="1"/>
    <col min="5633" max="5633" width="8.453125" style="18" bestFit="1" customWidth="1"/>
    <col min="5634" max="5634" width="11.6328125" style="18" customWidth="1"/>
    <col min="5635" max="5635" width="9" style="18" bestFit="1" customWidth="1"/>
    <col min="5636" max="5636" width="11.1796875" style="18" customWidth="1"/>
    <col min="5637" max="5875" width="8.7265625" style="18"/>
    <col min="5876" max="5876" width="4.81640625" style="18" customWidth="1"/>
    <col min="5877" max="5877" width="41.81640625" style="18" customWidth="1"/>
    <col min="5878" max="5878" width="10.1796875" style="18" customWidth="1"/>
    <col min="5879" max="5879" width="7.453125" style="18" bestFit="1" customWidth="1"/>
    <col min="5880" max="5880" width="7.453125" style="18" customWidth="1"/>
    <col min="5881" max="5881" width="5.453125" style="18" bestFit="1" customWidth="1"/>
    <col min="5882" max="5882" width="5.36328125" style="18" bestFit="1" customWidth="1"/>
    <col min="5883" max="5883" width="9" style="18" customWidth="1"/>
    <col min="5884" max="5884" width="11.08984375" style="18" customWidth="1"/>
    <col min="5885" max="5885" width="11.6328125" style="18" bestFit="1" customWidth="1"/>
    <col min="5886" max="5886" width="11.08984375" style="18" customWidth="1"/>
    <col min="5887" max="5887" width="11.6328125" style="18" bestFit="1" customWidth="1"/>
    <col min="5888" max="5888" width="11.08984375" style="18" customWidth="1"/>
    <col min="5889" max="5889" width="8.453125" style="18" bestFit="1" customWidth="1"/>
    <col min="5890" max="5890" width="11.6328125" style="18" customWidth="1"/>
    <col min="5891" max="5891" width="9" style="18" bestFit="1" customWidth="1"/>
    <col min="5892" max="5892" width="11.1796875" style="18" customWidth="1"/>
    <col min="5893" max="6131" width="8.7265625" style="18"/>
    <col min="6132" max="6132" width="4.81640625" style="18" customWidth="1"/>
    <col min="6133" max="6133" width="41.81640625" style="18" customWidth="1"/>
    <col min="6134" max="6134" width="10.1796875" style="18" customWidth="1"/>
    <col min="6135" max="6135" width="7.453125" style="18" bestFit="1" customWidth="1"/>
    <col min="6136" max="6136" width="7.453125" style="18" customWidth="1"/>
    <col min="6137" max="6137" width="5.453125" style="18" bestFit="1" customWidth="1"/>
    <col min="6138" max="6138" width="5.36328125" style="18" bestFit="1" customWidth="1"/>
    <col min="6139" max="6139" width="9" style="18" customWidth="1"/>
    <col min="6140" max="6140" width="11.08984375" style="18" customWidth="1"/>
    <col min="6141" max="6141" width="11.6328125" style="18" bestFit="1" customWidth="1"/>
    <col min="6142" max="6142" width="11.08984375" style="18" customWidth="1"/>
    <col min="6143" max="6143" width="11.6328125" style="18" bestFit="1" customWidth="1"/>
    <col min="6144" max="6144" width="11.08984375" style="18" customWidth="1"/>
    <col min="6145" max="6145" width="8.453125" style="18" bestFit="1" customWidth="1"/>
    <col min="6146" max="6146" width="11.6328125" style="18" customWidth="1"/>
    <col min="6147" max="6147" width="9" style="18" bestFit="1" customWidth="1"/>
    <col min="6148" max="6148" width="11.1796875" style="18" customWidth="1"/>
    <col min="6149" max="6387" width="8.7265625" style="18"/>
    <col min="6388" max="6388" width="4.81640625" style="18" customWidth="1"/>
    <col min="6389" max="6389" width="41.81640625" style="18" customWidth="1"/>
    <col min="6390" max="6390" width="10.1796875" style="18" customWidth="1"/>
    <col min="6391" max="6391" width="7.453125" style="18" bestFit="1" customWidth="1"/>
    <col min="6392" max="6392" width="7.453125" style="18" customWidth="1"/>
    <col min="6393" max="6393" width="5.453125" style="18" bestFit="1" customWidth="1"/>
    <col min="6394" max="6394" width="5.36328125" style="18" bestFit="1" customWidth="1"/>
    <col min="6395" max="6395" width="9" style="18" customWidth="1"/>
    <col min="6396" max="6396" width="11.08984375" style="18" customWidth="1"/>
    <col min="6397" max="6397" width="11.6328125" style="18" bestFit="1" customWidth="1"/>
    <col min="6398" max="6398" width="11.08984375" style="18" customWidth="1"/>
    <col min="6399" max="6399" width="11.6328125" style="18" bestFit="1" customWidth="1"/>
    <col min="6400" max="6400" width="11.08984375" style="18" customWidth="1"/>
    <col min="6401" max="6401" width="8.453125" style="18" bestFit="1" customWidth="1"/>
    <col min="6402" max="6402" width="11.6328125" style="18" customWidth="1"/>
    <col min="6403" max="6403" width="9" style="18" bestFit="1" customWidth="1"/>
    <col min="6404" max="6404" width="11.1796875" style="18" customWidth="1"/>
    <col min="6405" max="6643" width="8.7265625" style="18"/>
    <col min="6644" max="6644" width="4.81640625" style="18" customWidth="1"/>
    <col min="6645" max="6645" width="41.81640625" style="18" customWidth="1"/>
    <col min="6646" max="6646" width="10.1796875" style="18" customWidth="1"/>
    <col min="6647" max="6647" width="7.453125" style="18" bestFit="1" customWidth="1"/>
    <col min="6648" max="6648" width="7.453125" style="18" customWidth="1"/>
    <col min="6649" max="6649" width="5.453125" style="18" bestFit="1" customWidth="1"/>
    <col min="6650" max="6650" width="5.36328125" style="18" bestFit="1" customWidth="1"/>
    <col min="6651" max="6651" width="9" style="18" customWidth="1"/>
    <col min="6652" max="6652" width="11.08984375" style="18" customWidth="1"/>
    <col min="6653" max="6653" width="11.6328125" style="18" bestFit="1" customWidth="1"/>
    <col min="6654" max="6654" width="11.08984375" style="18" customWidth="1"/>
    <col min="6655" max="6655" width="11.6328125" style="18" bestFit="1" customWidth="1"/>
    <col min="6656" max="6656" width="11.08984375" style="18" customWidth="1"/>
    <col min="6657" max="6657" width="8.453125" style="18" bestFit="1" customWidth="1"/>
    <col min="6658" max="6658" width="11.6328125" style="18" customWidth="1"/>
    <col min="6659" max="6659" width="9" style="18" bestFit="1" customWidth="1"/>
    <col min="6660" max="6660" width="11.1796875" style="18" customWidth="1"/>
    <col min="6661" max="6899" width="8.7265625" style="18"/>
    <col min="6900" max="6900" width="4.81640625" style="18" customWidth="1"/>
    <col min="6901" max="6901" width="41.81640625" style="18" customWidth="1"/>
    <col min="6902" max="6902" width="10.1796875" style="18" customWidth="1"/>
    <col min="6903" max="6903" width="7.453125" style="18" bestFit="1" customWidth="1"/>
    <col min="6904" max="6904" width="7.453125" style="18" customWidth="1"/>
    <col min="6905" max="6905" width="5.453125" style="18" bestFit="1" customWidth="1"/>
    <col min="6906" max="6906" width="5.36328125" style="18" bestFit="1" customWidth="1"/>
    <col min="6907" max="6907" width="9" style="18" customWidth="1"/>
    <col min="6908" max="6908" width="11.08984375" style="18" customWidth="1"/>
    <col min="6909" max="6909" width="11.6328125" style="18" bestFit="1" customWidth="1"/>
    <col min="6910" max="6910" width="11.08984375" style="18" customWidth="1"/>
    <col min="6911" max="6911" width="11.6328125" style="18" bestFit="1" customWidth="1"/>
    <col min="6912" max="6912" width="11.08984375" style="18" customWidth="1"/>
    <col min="6913" max="6913" width="8.453125" style="18" bestFit="1" customWidth="1"/>
    <col min="6914" max="6914" width="11.6328125" style="18" customWidth="1"/>
    <col min="6915" max="6915" width="9" style="18" bestFit="1" customWidth="1"/>
    <col min="6916" max="6916" width="11.1796875" style="18" customWidth="1"/>
    <col min="6917" max="7155" width="8.7265625" style="18"/>
    <col min="7156" max="7156" width="4.81640625" style="18" customWidth="1"/>
    <col min="7157" max="7157" width="41.81640625" style="18" customWidth="1"/>
    <col min="7158" max="7158" width="10.1796875" style="18" customWidth="1"/>
    <col min="7159" max="7159" width="7.453125" style="18" bestFit="1" customWidth="1"/>
    <col min="7160" max="7160" width="7.453125" style="18" customWidth="1"/>
    <col min="7161" max="7161" width="5.453125" style="18" bestFit="1" customWidth="1"/>
    <col min="7162" max="7162" width="5.36328125" style="18" bestFit="1" customWidth="1"/>
    <col min="7163" max="7163" width="9" style="18" customWidth="1"/>
    <col min="7164" max="7164" width="11.08984375" style="18" customWidth="1"/>
    <col min="7165" max="7165" width="11.6328125" style="18" bestFit="1" customWidth="1"/>
    <col min="7166" max="7166" width="11.08984375" style="18" customWidth="1"/>
    <col min="7167" max="7167" width="11.6328125" style="18" bestFit="1" customWidth="1"/>
    <col min="7168" max="7168" width="11.08984375" style="18" customWidth="1"/>
    <col min="7169" max="7169" width="8.453125" style="18" bestFit="1" customWidth="1"/>
    <col min="7170" max="7170" width="11.6328125" style="18" customWidth="1"/>
    <col min="7171" max="7171" width="9" style="18" bestFit="1" customWidth="1"/>
    <col min="7172" max="7172" width="11.1796875" style="18" customWidth="1"/>
    <col min="7173" max="7411" width="8.7265625" style="18"/>
    <col min="7412" max="7412" width="4.81640625" style="18" customWidth="1"/>
    <col min="7413" max="7413" width="41.81640625" style="18" customWidth="1"/>
    <col min="7414" max="7414" width="10.1796875" style="18" customWidth="1"/>
    <col min="7415" max="7415" width="7.453125" style="18" bestFit="1" customWidth="1"/>
    <col min="7416" max="7416" width="7.453125" style="18" customWidth="1"/>
    <col min="7417" max="7417" width="5.453125" style="18" bestFit="1" customWidth="1"/>
    <col min="7418" max="7418" width="5.36328125" style="18" bestFit="1" customWidth="1"/>
    <col min="7419" max="7419" width="9" style="18" customWidth="1"/>
    <col min="7420" max="7420" width="11.08984375" style="18" customWidth="1"/>
    <col min="7421" max="7421" width="11.6328125" style="18" bestFit="1" customWidth="1"/>
    <col min="7422" max="7422" width="11.08984375" style="18" customWidth="1"/>
    <col min="7423" max="7423" width="11.6328125" style="18" bestFit="1" customWidth="1"/>
    <col min="7424" max="7424" width="11.08984375" style="18" customWidth="1"/>
    <col min="7425" max="7425" width="8.453125" style="18" bestFit="1" customWidth="1"/>
    <col min="7426" max="7426" width="11.6328125" style="18" customWidth="1"/>
    <col min="7427" max="7427" width="9" style="18" bestFit="1" customWidth="1"/>
    <col min="7428" max="7428" width="11.1796875" style="18" customWidth="1"/>
    <col min="7429" max="7667" width="8.7265625" style="18"/>
    <col min="7668" max="7668" width="4.81640625" style="18" customWidth="1"/>
    <col min="7669" max="7669" width="41.81640625" style="18" customWidth="1"/>
    <col min="7670" max="7670" width="10.1796875" style="18" customWidth="1"/>
    <col min="7671" max="7671" width="7.453125" style="18" bestFit="1" customWidth="1"/>
    <col min="7672" max="7672" width="7.453125" style="18" customWidth="1"/>
    <col min="7673" max="7673" width="5.453125" style="18" bestFit="1" customWidth="1"/>
    <col min="7674" max="7674" width="5.36328125" style="18" bestFit="1" customWidth="1"/>
    <col min="7675" max="7675" width="9" style="18" customWidth="1"/>
    <col min="7676" max="7676" width="11.08984375" style="18" customWidth="1"/>
    <col min="7677" max="7677" width="11.6328125" style="18" bestFit="1" customWidth="1"/>
    <col min="7678" max="7678" width="11.08984375" style="18" customWidth="1"/>
    <col min="7679" max="7679" width="11.6328125" style="18" bestFit="1" customWidth="1"/>
    <col min="7680" max="7680" width="11.08984375" style="18" customWidth="1"/>
    <col min="7681" max="7681" width="8.453125" style="18" bestFit="1" customWidth="1"/>
    <col min="7682" max="7682" width="11.6328125" style="18" customWidth="1"/>
    <col min="7683" max="7683" width="9" style="18" bestFit="1" customWidth="1"/>
    <col min="7684" max="7684" width="11.1796875" style="18" customWidth="1"/>
    <col min="7685" max="7923" width="8.7265625" style="18"/>
    <col min="7924" max="7924" width="4.81640625" style="18" customWidth="1"/>
    <col min="7925" max="7925" width="41.81640625" style="18" customWidth="1"/>
    <col min="7926" max="7926" width="10.1796875" style="18" customWidth="1"/>
    <col min="7927" max="7927" width="7.453125" style="18" bestFit="1" customWidth="1"/>
    <col min="7928" max="7928" width="7.453125" style="18" customWidth="1"/>
    <col min="7929" max="7929" width="5.453125" style="18" bestFit="1" customWidth="1"/>
    <col min="7930" max="7930" width="5.36328125" style="18" bestFit="1" customWidth="1"/>
    <col min="7931" max="7931" width="9" style="18" customWidth="1"/>
    <col min="7932" max="7932" width="11.08984375" style="18" customWidth="1"/>
    <col min="7933" max="7933" width="11.6328125" style="18" bestFit="1" customWidth="1"/>
    <col min="7934" max="7934" width="11.08984375" style="18" customWidth="1"/>
    <col min="7935" max="7935" width="11.6328125" style="18" bestFit="1" customWidth="1"/>
    <col min="7936" max="7936" width="11.08984375" style="18" customWidth="1"/>
    <col min="7937" max="7937" width="8.453125" style="18" bestFit="1" customWidth="1"/>
    <col min="7938" max="7938" width="11.6328125" style="18" customWidth="1"/>
    <col min="7939" max="7939" width="9" style="18" bestFit="1" customWidth="1"/>
    <col min="7940" max="7940" width="11.1796875" style="18" customWidth="1"/>
    <col min="7941" max="8179" width="8.7265625" style="18"/>
    <col min="8180" max="8180" width="4.81640625" style="18" customWidth="1"/>
    <col min="8181" max="8181" width="41.81640625" style="18" customWidth="1"/>
    <col min="8182" max="8182" width="10.1796875" style="18" customWidth="1"/>
    <col min="8183" max="8183" width="7.453125" style="18" bestFit="1" customWidth="1"/>
    <col min="8184" max="8184" width="7.453125" style="18" customWidth="1"/>
    <col min="8185" max="8185" width="5.453125" style="18" bestFit="1" customWidth="1"/>
    <col min="8186" max="8186" width="5.36328125" style="18" bestFit="1" customWidth="1"/>
    <col min="8187" max="8187" width="9" style="18" customWidth="1"/>
    <col min="8188" max="8188" width="11.08984375" style="18" customWidth="1"/>
    <col min="8189" max="8189" width="11.6328125" style="18" bestFit="1" customWidth="1"/>
    <col min="8190" max="8190" width="11.08984375" style="18" customWidth="1"/>
    <col min="8191" max="8191" width="11.6328125" style="18" bestFit="1" customWidth="1"/>
    <col min="8192" max="8192" width="11.08984375" style="18" customWidth="1"/>
    <col min="8193" max="8193" width="8.453125" style="18" bestFit="1" customWidth="1"/>
    <col min="8194" max="8194" width="11.6328125" style="18" customWidth="1"/>
    <col min="8195" max="8195" width="9" style="18" bestFit="1" customWidth="1"/>
    <col min="8196" max="8196" width="11.1796875" style="18" customWidth="1"/>
    <col min="8197" max="8435" width="8.7265625" style="18"/>
    <col min="8436" max="8436" width="4.81640625" style="18" customWidth="1"/>
    <col min="8437" max="8437" width="41.81640625" style="18" customWidth="1"/>
    <col min="8438" max="8438" width="10.1796875" style="18" customWidth="1"/>
    <col min="8439" max="8439" width="7.453125" style="18" bestFit="1" customWidth="1"/>
    <col min="8440" max="8440" width="7.453125" style="18" customWidth="1"/>
    <col min="8441" max="8441" width="5.453125" style="18" bestFit="1" customWidth="1"/>
    <col min="8442" max="8442" width="5.36328125" style="18" bestFit="1" customWidth="1"/>
    <col min="8443" max="8443" width="9" style="18" customWidth="1"/>
    <col min="8444" max="8444" width="11.08984375" style="18" customWidth="1"/>
    <col min="8445" max="8445" width="11.6328125" style="18" bestFit="1" customWidth="1"/>
    <col min="8446" max="8446" width="11.08984375" style="18" customWidth="1"/>
    <col min="8447" max="8447" width="11.6328125" style="18" bestFit="1" customWidth="1"/>
    <col min="8448" max="8448" width="11.08984375" style="18" customWidth="1"/>
    <col min="8449" max="8449" width="8.453125" style="18" bestFit="1" customWidth="1"/>
    <col min="8450" max="8450" width="11.6328125" style="18" customWidth="1"/>
    <col min="8451" max="8451" width="9" style="18" bestFit="1" customWidth="1"/>
    <col min="8452" max="8452" width="11.1796875" style="18" customWidth="1"/>
    <col min="8453" max="8691" width="8.7265625" style="18"/>
    <col min="8692" max="8692" width="4.81640625" style="18" customWidth="1"/>
    <col min="8693" max="8693" width="41.81640625" style="18" customWidth="1"/>
    <col min="8694" max="8694" width="10.1796875" style="18" customWidth="1"/>
    <col min="8695" max="8695" width="7.453125" style="18" bestFit="1" customWidth="1"/>
    <col min="8696" max="8696" width="7.453125" style="18" customWidth="1"/>
    <col min="8697" max="8697" width="5.453125" style="18" bestFit="1" customWidth="1"/>
    <col min="8698" max="8698" width="5.36328125" style="18" bestFit="1" customWidth="1"/>
    <col min="8699" max="8699" width="9" style="18" customWidth="1"/>
    <col min="8700" max="8700" width="11.08984375" style="18" customWidth="1"/>
    <col min="8701" max="8701" width="11.6328125" style="18" bestFit="1" customWidth="1"/>
    <col min="8702" max="8702" width="11.08984375" style="18" customWidth="1"/>
    <col min="8703" max="8703" width="11.6328125" style="18" bestFit="1" customWidth="1"/>
    <col min="8704" max="8704" width="11.08984375" style="18" customWidth="1"/>
    <col min="8705" max="8705" width="8.453125" style="18" bestFit="1" customWidth="1"/>
    <col min="8706" max="8706" width="11.6328125" style="18" customWidth="1"/>
    <col min="8707" max="8707" width="9" style="18" bestFit="1" customWidth="1"/>
    <col min="8708" max="8708" width="11.1796875" style="18" customWidth="1"/>
    <col min="8709" max="8947" width="8.7265625" style="18"/>
    <col min="8948" max="8948" width="4.81640625" style="18" customWidth="1"/>
    <col min="8949" max="8949" width="41.81640625" style="18" customWidth="1"/>
    <col min="8950" max="8950" width="10.1796875" style="18" customWidth="1"/>
    <col min="8951" max="8951" width="7.453125" style="18" bestFit="1" customWidth="1"/>
    <col min="8952" max="8952" width="7.453125" style="18" customWidth="1"/>
    <col min="8953" max="8953" width="5.453125" style="18" bestFit="1" customWidth="1"/>
    <col min="8954" max="8954" width="5.36328125" style="18" bestFit="1" customWidth="1"/>
    <col min="8955" max="8955" width="9" style="18" customWidth="1"/>
    <col min="8956" max="8956" width="11.08984375" style="18" customWidth="1"/>
    <col min="8957" max="8957" width="11.6328125" style="18" bestFit="1" customWidth="1"/>
    <col min="8958" max="8958" width="11.08984375" style="18" customWidth="1"/>
    <col min="8959" max="8959" width="11.6328125" style="18" bestFit="1" customWidth="1"/>
    <col min="8960" max="8960" width="11.08984375" style="18" customWidth="1"/>
    <col min="8961" max="8961" width="8.453125" style="18" bestFit="1" customWidth="1"/>
    <col min="8962" max="8962" width="11.6328125" style="18" customWidth="1"/>
    <col min="8963" max="8963" width="9" style="18" bestFit="1" customWidth="1"/>
    <col min="8964" max="8964" width="11.1796875" style="18" customWidth="1"/>
    <col min="8965" max="9203" width="8.7265625" style="18"/>
    <col min="9204" max="9204" width="4.81640625" style="18" customWidth="1"/>
    <col min="9205" max="9205" width="41.81640625" style="18" customWidth="1"/>
    <col min="9206" max="9206" width="10.1796875" style="18" customWidth="1"/>
    <col min="9207" max="9207" width="7.453125" style="18" bestFit="1" customWidth="1"/>
    <col min="9208" max="9208" width="7.453125" style="18" customWidth="1"/>
    <col min="9209" max="9209" width="5.453125" style="18" bestFit="1" customWidth="1"/>
    <col min="9210" max="9210" width="5.36328125" style="18" bestFit="1" customWidth="1"/>
    <col min="9211" max="9211" width="9" style="18" customWidth="1"/>
    <col min="9212" max="9212" width="11.08984375" style="18" customWidth="1"/>
    <col min="9213" max="9213" width="11.6328125" style="18" bestFit="1" customWidth="1"/>
    <col min="9214" max="9214" width="11.08984375" style="18" customWidth="1"/>
    <col min="9215" max="9215" width="11.6328125" style="18" bestFit="1" customWidth="1"/>
    <col min="9216" max="9216" width="11.08984375" style="18" customWidth="1"/>
    <col min="9217" max="9217" width="8.453125" style="18" bestFit="1" customWidth="1"/>
    <col min="9218" max="9218" width="11.6328125" style="18" customWidth="1"/>
    <col min="9219" max="9219" width="9" style="18" bestFit="1" customWidth="1"/>
    <col min="9220" max="9220" width="11.1796875" style="18" customWidth="1"/>
    <col min="9221" max="9459" width="8.7265625" style="18"/>
    <col min="9460" max="9460" width="4.81640625" style="18" customWidth="1"/>
    <col min="9461" max="9461" width="41.81640625" style="18" customWidth="1"/>
    <col min="9462" max="9462" width="10.1796875" style="18" customWidth="1"/>
    <col min="9463" max="9463" width="7.453125" style="18" bestFit="1" customWidth="1"/>
    <col min="9464" max="9464" width="7.453125" style="18" customWidth="1"/>
    <col min="9465" max="9465" width="5.453125" style="18" bestFit="1" customWidth="1"/>
    <col min="9466" max="9466" width="5.36328125" style="18" bestFit="1" customWidth="1"/>
    <col min="9467" max="9467" width="9" style="18" customWidth="1"/>
    <col min="9468" max="9468" width="11.08984375" style="18" customWidth="1"/>
    <col min="9469" max="9469" width="11.6328125" style="18" bestFit="1" customWidth="1"/>
    <col min="9470" max="9470" width="11.08984375" style="18" customWidth="1"/>
    <col min="9471" max="9471" width="11.6328125" style="18" bestFit="1" customWidth="1"/>
    <col min="9472" max="9472" width="11.08984375" style="18" customWidth="1"/>
    <col min="9473" max="9473" width="8.453125" style="18" bestFit="1" customWidth="1"/>
    <col min="9474" max="9474" width="11.6328125" style="18" customWidth="1"/>
    <col min="9475" max="9475" width="9" style="18" bestFit="1" customWidth="1"/>
    <col min="9476" max="9476" width="11.1796875" style="18" customWidth="1"/>
    <col min="9477" max="9715" width="8.7265625" style="18"/>
    <col min="9716" max="9716" width="4.81640625" style="18" customWidth="1"/>
    <col min="9717" max="9717" width="41.81640625" style="18" customWidth="1"/>
    <col min="9718" max="9718" width="10.1796875" style="18" customWidth="1"/>
    <col min="9719" max="9719" width="7.453125" style="18" bestFit="1" customWidth="1"/>
    <col min="9720" max="9720" width="7.453125" style="18" customWidth="1"/>
    <col min="9721" max="9721" width="5.453125" style="18" bestFit="1" customWidth="1"/>
    <col min="9722" max="9722" width="5.36328125" style="18" bestFit="1" customWidth="1"/>
    <col min="9723" max="9723" width="9" style="18" customWidth="1"/>
    <col min="9724" max="9724" width="11.08984375" style="18" customWidth="1"/>
    <col min="9725" max="9725" width="11.6328125" style="18" bestFit="1" customWidth="1"/>
    <col min="9726" max="9726" width="11.08984375" style="18" customWidth="1"/>
    <col min="9727" max="9727" width="11.6328125" style="18" bestFit="1" customWidth="1"/>
    <col min="9728" max="9728" width="11.08984375" style="18" customWidth="1"/>
    <col min="9729" max="9729" width="8.453125" style="18" bestFit="1" customWidth="1"/>
    <col min="9730" max="9730" width="11.6328125" style="18" customWidth="1"/>
    <col min="9731" max="9731" width="9" style="18" bestFit="1" customWidth="1"/>
    <col min="9732" max="9732" width="11.1796875" style="18" customWidth="1"/>
    <col min="9733" max="9971" width="8.7265625" style="18"/>
    <col min="9972" max="9972" width="4.81640625" style="18" customWidth="1"/>
    <col min="9973" max="9973" width="41.81640625" style="18" customWidth="1"/>
    <col min="9974" max="9974" width="10.1796875" style="18" customWidth="1"/>
    <col min="9975" max="9975" width="7.453125" style="18" bestFit="1" customWidth="1"/>
    <col min="9976" max="9976" width="7.453125" style="18" customWidth="1"/>
    <col min="9977" max="9977" width="5.453125" style="18" bestFit="1" customWidth="1"/>
    <col min="9978" max="9978" width="5.36328125" style="18" bestFit="1" customWidth="1"/>
    <col min="9979" max="9979" width="9" style="18" customWidth="1"/>
    <col min="9980" max="9980" width="11.08984375" style="18" customWidth="1"/>
    <col min="9981" max="9981" width="11.6328125" style="18" bestFit="1" customWidth="1"/>
    <col min="9982" max="9982" width="11.08984375" style="18" customWidth="1"/>
    <col min="9983" max="9983" width="11.6328125" style="18" bestFit="1" customWidth="1"/>
    <col min="9984" max="9984" width="11.08984375" style="18" customWidth="1"/>
    <col min="9985" max="9985" width="8.453125" style="18" bestFit="1" customWidth="1"/>
    <col min="9986" max="9986" width="11.6328125" style="18" customWidth="1"/>
    <col min="9987" max="9987" width="9" style="18" bestFit="1" customWidth="1"/>
    <col min="9988" max="9988" width="11.1796875" style="18" customWidth="1"/>
    <col min="9989" max="10227" width="8.7265625" style="18"/>
    <col min="10228" max="10228" width="4.81640625" style="18" customWidth="1"/>
    <col min="10229" max="10229" width="41.81640625" style="18" customWidth="1"/>
    <col min="10230" max="10230" width="10.1796875" style="18" customWidth="1"/>
    <col min="10231" max="10231" width="7.453125" style="18" bestFit="1" customWidth="1"/>
    <col min="10232" max="10232" width="7.453125" style="18" customWidth="1"/>
    <col min="10233" max="10233" width="5.453125" style="18" bestFit="1" customWidth="1"/>
    <col min="10234" max="10234" width="5.36328125" style="18" bestFit="1" customWidth="1"/>
    <col min="10235" max="10235" width="9" style="18" customWidth="1"/>
    <col min="10236" max="10236" width="11.08984375" style="18" customWidth="1"/>
    <col min="10237" max="10237" width="11.6328125" style="18" bestFit="1" customWidth="1"/>
    <col min="10238" max="10238" width="11.08984375" style="18" customWidth="1"/>
    <col min="10239" max="10239" width="11.6328125" style="18" bestFit="1" customWidth="1"/>
    <col min="10240" max="10240" width="11.08984375" style="18" customWidth="1"/>
    <col min="10241" max="10241" width="8.453125" style="18" bestFit="1" customWidth="1"/>
    <col min="10242" max="10242" width="11.6328125" style="18" customWidth="1"/>
    <col min="10243" max="10243" width="9" style="18" bestFit="1" customWidth="1"/>
    <col min="10244" max="10244" width="11.1796875" style="18" customWidth="1"/>
    <col min="10245" max="10483" width="8.7265625" style="18"/>
    <col min="10484" max="10484" width="4.81640625" style="18" customWidth="1"/>
    <col min="10485" max="10485" width="41.81640625" style="18" customWidth="1"/>
    <col min="10486" max="10486" width="10.1796875" style="18" customWidth="1"/>
    <col min="10487" max="10487" width="7.453125" style="18" bestFit="1" customWidth="1"/>
    <col min="10488" max="10488" width="7.453125" style="18" customWidth="1"/>
    <col min="10489" max="10489" width="5.453125" style="18" bestFit="1" customWidth="1"/>
    <col min="10490" max="10490" width="5.36328125" style="18" bestFit="1" customWidth="1"/>
    <col min="10491" max="10491" width="9" style="18" customWidth="1"/>
    <col min="10492" max="10492" width="11.08984375" style="18" customWidth="1"/>
    <col min="10493" max="10493" width="11.6328125" style="18" bestFit="1" customWidth="1"/>
    <col min="10494" max="10494" width="11.08984375" style="18" customWidth="1"/>
    <col min="10495" max="10495" width="11.6328125" style="18" bestFit="1" customWidth="1"/>
    <col min="10496" max="10496" width="11.08984375" style="18" customWidth="1"/>
    <col min="10497" max="10497" width="8.453125" style="18" bestFit="1" customWidth="1"/>
    <col min="10498" max="10498" width="11.6328125" style="18" customWidth="1"/>
    <col min="10499" max="10499" width="9" style="18" bestFit="1" customWidth="1"/>
    <col min="10500" max="10500" width="11.1796875" style="18" customWidth="1"/>
    <col min="10501" max="10739" width="8.7265625" style="18"/>
    <col min="10740" max="10740" width="4.81640625" style="18" customWidth="1"/>
    <col min="10741" max="10741" width="41.81640625" style="18" customWidth="1"/>
    <col min="10742" max="10742" width="10.1796875" style="18" customWidth="1"/>
    <col min="10743" max="10743" width="7.453125" style="18" bestFit="1" customWidth="1"/>
    <col min="10744" max="10744" width="7.453125" style="18" customWidth="1"/>
    <col min="10745" max="10745" width="5.453125" style="18" bestFit="1" customWidth="1"/>
    <col min="10746" max="10746" width="5.36328125" style="18" bestFit="1" customWidth="1"/>
    <col min="10747" max="10747" width="9" style="18" customWidth="1"/>
    <col min="10748" max="10748" width="11.08984375" style="18" customWidth="1"/>
    <col min="10749" max="10749" width="11.6328125" style="18" bestFit="1" customWidth="1"/>
    <col min="10750" max="10750" width="11.08984375" style="18" customWidth="1"/>
    <col min="10751" max="10751" width="11.6328125" style="18" bestFit="1" customWidth="1"/>
    <col min="10752" max="10752" width="11.08984375" style="18" customWidth="1"/>
    <col min="10753" max="10753" width="8.453125" style="18" bestFit="1" customWidth="1"/>
    <col min="10754" max="10754" width="11.6328125" style="18" customWidth="1"/>
    <col min="10755" max="10755" width="9" style="18" bestFit="1" customWidth="1"/>
    <col min="10756" max="10756" width="11.1796875" style="18" customWidth="1"/>
    <col min="10757" max="10995" width="8.7265625" style="18"/>
    <col min="10996" max="10996" width="4.81640625" style="18" customWidth="1"/>
    <col min="10997" max="10997" width="41.81640625" style="18" customWidth="1"/>
    <col min="10998" max="10998" width="10.1796875" style="18" customWidth="1"/>
    <col min="10999" max="10999" width="7.453125" style="18" bestFit="1" customWidth="1"/>
    <col min="11000" max="11000" width="7.453125" style="18" customWidth="1"/>
    <col min="11001" max="11001" width="5.453125" style="18" bestFit="1" customWidth="1"/>
    <col min="11002" max="11002" width="5.36328125" style="18" bestFit="1" customWidth="1"/>
    <col min="11003" max="11003" width="9" style="18" customWidth="1"/>
    <col min="11004" max="11004" width="11.08984375" style="18" customWidth="1"/>
    <col min="11005" max="11005" width="11.6328125" style="18" bestFit="1" customWidth="1"/>
    <col min="11006" max="11006" width="11.08984375" style="18" customWidth="1"/>
    <col min="11007" max="11007" width="11.6328125" style="18" bestFit="1" customWidth="1"/>
    <col min="11008" max="11008" width="11.08984375" style="18" customWidth="1"/>
    <col min="11009" max="11009" width="8.453125" style="18" bestFit="1" customWidth="1"/>
    <col min="11010" max="11010" width="11.6328125" style="18" customWidth="1"/>
    <col min="11011" max="11011" width="9" style="18" bestFit="1" customWidth="1"/>
    <col min="11012" max="11012" width="11.1796875" style="18" customWidth="1"/>
    <col min="11013" max="11251" width="8.7265625" style="18"/>
    <col min="11252" max="11252" width="4.81640625" style="18" customWidth="1"/>
    <col min="11253" max="11253" width="41.81640625" style="18" customWidth="1"/>
    <col min="11254" max="11254" width="10.1796875" style="18" customWidth="1"/>
    <col min="11255" max="11255" width="7.453125" style="18" bestFit="1" customWidth="1"/>
    <col min="11256" max="11256" width="7.453125" style="18" customWidth="1"/>
    <col min="11257" max="11257" width="5.453125" style="18" bestFit="1" customWidth="1"/>
    <col min="11258" max="11258" width="5.36328125" style="18" bestFit="1" customWidth="1"/>
    <col min="11259" max="11259" width="9" style="18" customWidth="1"/>
    <col min="11260" max="11260" width="11.08984375" style="18" customWidth="1"/>
    <col min="11261" max="11261" width="11.6328125" style="18" bestFit="1" customWidth="1"/>
    <col min="11262" max="11262" width="11.08984375" style="18" customWidth="1"/>
    <col min="11263" max="11263" width="11.6328125" style="18" bestFit="1" customWidth="1"/>
    <col min="11264" max="11264" width="11.08984375" style="18" customWidth="1"/>
    <col min="11265" max="11265" width="8.453125" style="18" bestFit="1" customWidth="1"/>
    <col min="11266" max="11266" width="11.6328125" style="18" customWidth="1"/>
    <col min="11267" max="11267" width="9" style="18" bestFit="1" customWidth="1"/>
    <col min="11268" max="11268" width="11.1796875" style="18" customWidth="1"/>
    <col min="11269" max="11507" width="8.7265625" style="18"/>
    <col min="11508" max="11508" width="4.81640625" style="18" customWidth="1"/>
    <col min="11509" max="11509" width="41.81640625" style="18" customWidth="1"/>
    <col min="11510" max="11510" width="10.1796875" style="18" customWidth="1"/>
    <col min="11511" max="11511" width="7.453125" style="18" bestFit="1" customWidth="1"/>
    <col min="11512" max="11512" width="7.453125" style="18" customWidth="1"/>
    <col min="11513" max="11513" width="5.453125" style="18" bestFit="1" customWidth="1"/>
    <col min="11514" max="11514" width="5.36328125" style="18" bestFit="1" customWidth="1"/>
    <col min="11515" max="11515" width="9" style="18" customWidth="1"/>
    <col min="11516" max="11516" width="11.08984375" style="18" customWidth="1"/>
    <col min="11517" max="11517" width="11.6328125" style="18" bestFit="1" customWidth="1"/>
    <col min="11518" max="11518" width="11.08984375" style="18" customWidth="1"/>
    <col min="11519" max="11519" width="11.6328125" style="18" bestFit="1" customWidth="1"/>
    <col min="11520" max="11520" width="11.08984375" style="18" customWidth="1"/>
    <col min="11521" max="11521" width="8.453125" style="18" bestFit="1" customWidth="1"/>
    <col min="11522" max="11522" width="11.6328125" style="18" customWidth="1"/>
    <col min="11523" max="11523" width="9" style="18" bestFit="1" customWidth="1"/>
    <col min="11524" max="11524" width="11.1796875" style="18" customWidth="1"/>
    <col min="11525" max="11763" width="8.7265625" style="18"/>
    <col min="11764" max="11764" width="4.81640625" style="18" customWidth="1"/>
    <col min="11765" max="11765" width="41.81640625" style="18" customWidth="1"/>
    <col min="11766" max="11766" width="10.1796875" style="18" customWidth="1"/>
    <col min="11767" max="11767" width="7.453125" style="18" bestFit="1" customWidth="1"/>
    <col min="11768" max="11768" width="7.453125" style="18" customWidth="1"/>
    <col min="11769" max="11769" width="5.453125" style="18" bestFit="1" customWidth="1"/>
    <col min="11770" max="11770" width="5.36328125" style="18" bestFit="1" customWidth="1"/>
    <col min="11771" max="11771" width="9" style="18" customWidth="1"/>
    <col min="11772" max="11772" width="11.08984375" style="18" customWidth="1"/>
    <col min="11773" max="11773" width="11.6328125" style="18" bestFit="1" customWidth="1"/>
    <col min="11774" max="11774" width="11.08984375" style="18" customWidth="1"/>
    <col min="11775" max="11775" width="11.6328125" style="18" bestFit="1" customWidth="1"/>
    <col min="11776" max="11776" width="11.08984375" style="18" customWidth="1"/>
    <col min="11777" max="11777" width="8.453125" style="18" bestFit="1" customWidth="1"/>
    <col min="11778" max="11778" width="11.6328125" style="18" customWidth="1"/>
    <col min="11779" max="11779" width="9" style="18" bestFit="1" customWidth="1"/>
    <col min="11780" max="11780" width="11.1796875" style="18" customWidth="1"/>
    <col min="11781" max="12019" width="8.7265625" style="18"/>
    <col min="12020" max="12020" width="4.81640625" style="18" customWidth="1"/>
    <col min="12021" max="12021" width="41.81640625" style="18" customWidth="1"/>
    <col min="12022" max="12022" width="10.1796875" style="18" customWidth="1"/>
    <col min="12023" max="12023" width="7.453125" style="18" bestFit="1" customWidth="1"/>
    <col min="12024" max="12024" width="7.453125" style="18" customWidth="1"/>
    <col min="12025" max="12025" width="5.453125" style="18" bestFit="1" customWidth="1"/>
    <col min="12026" max="12026" width="5.36328125" style="18" bestFit="1" customWidth="1"/>
    <col min="12027" max="12027" width="9" style="18" customWidth="1"/>
    <col min="12028" max="12028" width="11.08984375" style="18" customWidth="1"/>
    <col min="12029" max="12029" width="11.6328125" style="18" bestFit="1" customWidth="1"/>
    <col min="12030" max="12030" width="11.08984375" style="18" customWidth="1"/>
    <col min="12031" max="12031" width="11.6328125" style="18" bestFit="1" customWidth="1"/>
    <col min="12032" max="12032" width="11.08984375" style="18" customWidth="1"/>
    <col min="12033" max="12033" width="8.453125" style="18" bestFit="1" customWidth="1"/>
    <col min="12034" max="12034" width="11.6328125" style="18" customWidth="1"/>
    <col min="12035" max="12035" width="9" style="18" bestFit="1" customWidth="1"/>
    <col min="12036" max="12036" width="11.1796875" style="18" customWidth="1"/>
    <col min="12037" max="12275" width="8.7265625" style="18"/>
    <col min="12276" max="12276" width="4.81640625" style="18" customWidth="1"/>
    <col min="12277" max="12277" width="41.81640625" style="18" customWidth="1"/>
    <col min="12278" max="12278" width="10.1796875" style="18" customWidth="1"/>
    <col min="12279" max="12279" width="7.453125" style="18" bestFit="1" customWidth="1"/>
    <col min="12280" max="12280" width="7.453125" style="18" customWidth="1"/>
    <col min="12281" max="12281" width="5.453125" style="18" bestFit="1" customWidth="1"/>
    <col min="12282" max="12282" width="5.36328125" style="18" bestFit="1" customWidth="1"/>
    <col min="12283" max="12283" width="9" style="18" customWidth="1"/>
    <col min="12284" max="12284" width="11.08984375" style="18" customWidth="1"/>
    <col min="12285" max="12285" width="11.6328125" style="18" bestFit="1" customWidth="1"/>
    <col min="12286" max="12286" width="11.08984375" style="18" customWidth="1"/>
    <col min="12287" max="12287" width="11.6328125" style="18" bestFit="1" customWidth="1"/>
    <col min="12288" max="12288" width="11.08984375" style="18" customWidth="1"/>
    <col min="12289" max="12289" width="8.453125" style="18" bestFit="1" customWidth="1"/>
    <col min="12290" max="12290" width="11.6328125" style="18" customWidth="1"/>
    <col min="12291" max="12291" width="9" style="18" bestFit="1" customWidth="1"/>
    <col min="12292" max="12292" width="11.1796875" style="18" customWidth="1"/>
    <col min="12293" max="12531" width="8.7265625" style="18"/>
    <col min="12532" max="12532" width="4.81640625" style="18" customWidth="1"/>
    <col min="12533" max="12533" width="41.81640625" style="18" customWidth="1"/>
    <col min="12534" max="12534" width="10.1796875" style="18" customWidth="1"/>
    <col min="12535" max="12535" width="7.453125" style="18" bestFit="1" customWidth="1"/>
    <col min="12536" max="12536" width="7.453125" style="18" customWidth="1"/>
    <col min="12537" max="12537" width="5.453125" style="18" bestFit="1" customWidth="1"/>
    <col min="12538" max="12538" width="5.36328125" style="18" bestFit="1" customWidth="1"/>
    <col min="12539" max="12539" width="9" style="18" customWidth="1"/>
    <col min="12540" max="12540" width="11.08984375" style="18" customWidth="1"/>
    <col min="12541" max="12541" width="11.6328125" style="18" bestFit="1" customWidth="1"/>
    <col min="12542" max="12542" width="11.08984375" style="18" customWidth="1"/>
    <col min="12543" max="12543" width="11.6328125" style="18" bestFit="1" customWidth="1"/>
    <col min="12544" max="12544" width="11.08984375" style="18" customWidth="1"/>
    <col min="12545" max="12545" width="8.453125" style="18" bestFit="1" customWidth="1"/>
    <col min="12546" max="12546" width="11.6328125" style="18" customWidth="1"/>
    <col min="12547" max="12547" width="9" style="18" bestFit="1" customWidth="1"/>
    <col min="12548" max="12548" width="11.1796875" style="18" customWidth="1"/>
    <col min="12549" max="12787" width="8.7265625" style="18"/>
    <col min="12788" max="12788" width="4.81640625" style="18" customWidth="1"/>
    <col min="12789" max="12789" width="41.81640625" style="18" customWidth="1"/>
    <col min="12790" max="12790" width="10.1796875" style="18" customWidth="1"/>
    <col min="12791" max="12791" width="7.453125" style="18" bestFit="1" customWidth="1"/>
    <col min="12792" max="12792" width="7.453125" style="18" customWidth="1"/>
    <col min="12793" max="12793" width="5.453125" style="18" bestFit="1" customWidth="1"/>
    <col min="12794" max="12794" width="5.36328125" style="18" bestFit="1" customWidth="1"/>
    <col min="12795" max="12795" width="9" style="18" customWidth="1"/>
    <col min="12796" max="12796" width="11.08984375" style="18" customWidth="1"/>
    <col min="12797" max="12797" width="11.6328125" style="18" bestFit="1" customWidth="1"/>
    <col min="12798" max="12798" width="11.08984375" style="18" customWidth="1"/>
    <col min="12799" max="12799" width="11.6328125" style="18" bestFit="1" customWidth="1"/>
    <col min="12800" max="12800" width="11.08984375" style="18" customWidth="1"/>
    <col min="12801" max="12801" width="8.453125" style="18" bestFit="1" customWidth="1"/>
    <col min="12802" max="12802" width="11.6328125" style="18" customWidth="1"/>
    <col min="12803" max="12803" width="9" style="18" bestFit="1" customWidth="1"/>
    <col min="12804" max="12804" width="11.1796875" style="18" customWidth="1"/>
    <col min="12805" max="13043" width="8.7265625" style="18"/>
    <col min="13044" max="13044" width="4.81640625" style="18" customWidth="1"/>
    <col min="13045" max="13045" width="41.81640625" style="18" customWidth="1"/>
    <col min="13046" max="13046" width="10.1796875" style="18" customWidth="1"/>
    <col min="13047" max="13047" width="7.453125" style="18" bestFit="1" customWidth="1"/>
    <col min="13048" max="13048" width="7.453125" style="18" customWidth="1"/>
    <col min="13049" max="13049" width="5.453125" style="18" bestFit="1" customWidth="1"/>
    <col min="13050" max="13050" width="5.36328125" style="18" bestFit="1" customWidth="1"/>
    <col min="13051" max="13051" width="9" style="18" customWidth="1"/>
    <col min="13052" max="13052" width="11.08984375" style="18" customWidth="1"/>
    <col min="13053" max="13053" width="11.6328125" style="18" bestFit="1" customWidth="1"/>
    <col min="13054" max="13054" width="11.08984375" style="18" customWidth="1"/>
    <col min="13055" max="13055" width="11.6328125" style="18" bestFit="1" customWidth="1"/>
    <col min="13056" max="13056" width="11.08984375" style="18" customWidth="1"/>
    <col min="13057" max="13057" width="8.453125" style="18" bestFit="1" customWidth="1"/>
    <col min="13058" max="13058" width="11.6328125" style="18" customWidth="1"/>
    <col min="13059" max="13059" width="9" style="18" bestFit="1" customWidth="1"/>
    <col min="13060" max="13060" width="11.1796875" style="18" customWidth="1"/>
    <col min="13061" max="13299" width="8.7265625" style="18"/>
    <col min="13300" max="13300" width="4.81640625" style="18" customWidth="1"/>
    <col min="13301" max="13301" width="41.81640625" style="18" customWidth="1"/>
    <col min="13302" max="13302" width="10.1796875" style="18" customWidth="1"/>
    <col min="13303" max="13303" width="7.453125" style="18" bestFit="1" customWidth="1"/>
    <col min="13304" max="13304" width="7.453125" style="18" customWidth="1"/>
    <col min="13305" max="13305" width="5.453125" style="18" bestFit="1" customWidth="1"/>
    <col min="13306" max="13306" width="5.36328125" style="18" bestFit="1" customWidth="1"/>
    <col min="13307" max="13307" width="9" style="18" customWidth="1"/>
    <col min="13308" max="13308" width="11.08984375" style="18" customWidth="1"/>
    <col min="13309" max="13309" width="11.6328125" style="18" bestFit="1" customWidth="1"/>
    <col min="13310" max="13310" width="11.08984375" style="18" customWidth="1"/>
    <col min="13311" max="13311" width="11.6328125" style="18" bestFit="1" customWidth="1"/>
    <col min="13312" max="13312" width="11.08984375" style="18" customWidth="1"/>
    <col min="13313" max="13313" width="8.453125" style="18" bestFit="1" customWidth="1"/>
    <col min="13314" max="13314" width="11.6328125" style="18" customWidth="1"/>
    <col min="13315" max="13315" width="9" style="18" bestFit="1" customWidth="1"/>
    <col min="13316" max="13316" width="11.1796875" style="18" customWidth="1"/>
    <col min="13317" max="13555" width="8.7265625" style="18"/>
    <col min="13556" max="13556" width="4.81640625" style="18" customWidth="1"/>
    <col min="13557" max="13557" width="41.81640625" style="18" customWidth="1"/>
    <col min="13558" max="13558" width="10.1796875" style="18" customWidth="1"/>
    <col min="13559" max="13559" width="7.453125" style="18" bestFit="1" customWidth="1"/>
    <col min="13560" max="13560" width="7.453125" style="18" customWidth="1"/>
    <col min="13561" max="13561" width="5.453125" style="18" bestFit="1" customWidth="1"/>
    <col min="13562" max="13562" width="5.36328125" style="18" bestFit="1" customWidth="1"/>
    <col min="13563" max="13563" width="9" style="18" customWidth="1"/>
    <col min="13564" max="13564" width="11.08984375" style="18" customWidth="1"/>
    <col min="13565" max="13565" width="11.6328125" style="18" bestFit="1" customWidth="1"/>
    <col min="13566" max="13566" width="11.08984375" style="18" customWidth="1"/>
    <col min="13567" max="13567" width="11.6328125" style="18" bestFit="1" customWidth="1"/>
    <col min="13568" max="13568" width="11.08984375" style="18" customWidth="1"/>
    <col min="13569" max="13569" width="8.453125" style="18" bestFit="1" customWidth="1"/>
    <col min="13570" max="13570" width="11.6328125" style="18" customWidth="1"/>
    <col min="13571" max="13571" width="9" style="18" bestFit="1" customWidth="1"/>
    <col min="13572" max="13572" width="11.1796875" style="18" customWidth="1"/>
    <col min="13573" max="13811" width="8.7265625" style="18"/>
    <col min="13812" max="13812" width="4.81640625" style="18" customWidth="1"/>
    <col min="13813" max="13813" width="41.81640625" style="18" customWidth="1"/>
    <col min="13814" max="13814" width="10.1796875" style="18" customWidth="1"/>
    <col min="13815" max="13815" width="7.453125" style="18" bestFit="1" customWidth="1"/>
    <col min="13816" max="13816" width="7.453125" style="18" customWidth="1"/>
    <col min="13817" max="13817" width="5.453125" style="18" bestFit="1" customWidth="1"/>
    <col min="13818" max="13818" width="5.36328125" style="18" bestFit="1" customWidth="1"/>
    <col min="13819" max="13819" width="9" style="18" customWidth="1"/>
    <col min="13820" max="13820" width="11.08984375" style="18" customWidth="1"/>
    <col min="13821" max="13821" width="11.6328125" style="18" bestFit="1" customWidth="1"/>
    <col min="13822" max="13822" width="11.08984375" style="18" customWidth="1"/>
    <col min="13823" max="13823" width="11.6328125" style="18" bestFit="1" customWidth="1"/>
    <col min="13824" max="13824" width="11.08984375" style="18" customWidth="1"/>
    <col min="13825" max="13825" width="8.453125" style="18" bestFit="1" customWidth="1"/>
    <col min="13826" max="13826" width="11.6328125" style="18" customWidth="1"/>
    <col min="13827" max="13827" width="9" style="18" bestFit="1" customWidth="1"/>
    <col min="13828" max="13828" width="11.1796875" style="18" customWidth="1"/>
    <col min="13829" max="14067" width="8.7265625" style="18"/>
    <col min="14068" max="14068" width="4.81640625" style="18" customWidth="1"/>
    <col min="14069" max="14069" width="41.81640625" style="18" customWidth="1"/>
    <col min="14070" max="14070" width="10.1796875" style="18" customWidth="1"/>
    <col min="14071" max="14071" width="7.453125" style="18" bestFit="1" customWidth="1"/>
    <col min="14072" max="14072" width="7.453125" style="18" customWidth="1"/>
    <col min="14073" max="14073" width="5.453125" style="18" bestFit="1" customWidth="1"/>
    <col min="14074" max="14074" width="5.36328125" style="18" bestFit="1" customWidth="1"/>
    <col min="14075" max="14075" width="9" style="18" customWidth="1"/>
    <col min="14076" max="14076" width="11.08984375" style="18" customWidth="1"/>
    <col min="14077" max="14077" width="11.6328125" style="18" bestFit="1" customWidth="1"/>
    <col min="14078" max="14078" width="11.08984375" style="18" customWidth="1"/>
    <col min="14079" max="14079" width="11.6328125" style="18" bestFit="1" customWidth="1"/>
    <col min="14080" max="14080" width="11.08984375" style="18" customWidth="1"/>
    <col min="14081" max="14081" width="8.453125" style="18" bestFit="1" customWidth="1"/>
    <col min="14082" max="14082" width="11.6328125" style="18" customWidth="1"/>
    <col min="14083" max="14083" width="9" style="18" bestFit="1" customWidth="1"/>
    <col min="14084" max="14084" width="11.1796875" style="18" customWidth="1"/>
    <col min="14085" max="14323" width="8.7265625" style="18"/>
    <col min="14324" max="14324" width="4.81640625" style="18" customWidth="1"/>
    <col min="14325" max="14325" width="41.81640625" style="18" customWidth="1"/>
    <col min="14326" max="14326" width="10.1796875" style="18" customWidth="1"/>
    <col min="14327" max="14327" width="7.453125" style="18" bestFit="1" customWidth="1"/>
    <col min="14328" max="14328" width="7.453125" style="18" customWidth="1"/>
    <col min="14329" max="14329" width="5.453125" style="18" bestFit="1" customWidth="1"/>
    <col min="14330" max="14330" width="5.36328125" style="18" bestFit="1" customWidth="1"/>
    <col min="14331" max="14331" width="9" style="18" customWidth="1"/>
    <col min="14332" max="14332" width="11.08984375" style="18" customWidth="1"/>
    <col min="14333" max="14333" width="11.6328125" style="18" bestFit="1" customWidth="1"/>
    <col min="14334" max="14334" width="11.08984375" style="18" customWidth="1"/>
    <col min="14335" max="14335" width="11.6328125" style="18" bestFit="1" customWidth="1"/>
    <col min="14336" max="14336" width="11.08984375" style="18" customWidth="1"/>
    <col min="14337" max="14337" width="8.453125" style="18" bestFit="1" customWidth="1"/>
    <col min="14338" max="14338" width="11.6328125" style="18" customWidth="1"/>
    <col min="14339" max="14339" width="9" style="18" bestFit="1" customWidth="1"/>
    <col min="14340" max="14340" width="11.1796875" style="18" customWidth="1"/>
    <col min="14341" max="14579" width="8.7265625" style="18"/>
    <col min="14580" max="14580" width="4.81640625" style="18" customWidth="1"/>
    <col min="14581" max="14581" width="41.81640625" style="18" customWidth="1"/>
    <col min="14582" max="14582" width="10.1796875" style="18" customWidth="1"/>
    <col min="14583" max="14583" width="7.453125" style="18" bestFit="1" customWidth="1"/>
    <col min="14584" max="14584" width="7.453125" style="18" customWidth="1"/>
    <col min="14585" max="14585" width="5.453125" style="18" bestFit="1" customWidth="1"/>
    <col min="14586" max="14586" width="5.36328125" style="18" bestFit="1" customWidth="1"/>
    <col min="14587" max="14587" width="9" style="18" customWidth="1"/>
    <col min="14588" max="14588" width="11.08984375" style="18" customWidth="1"/>
    <col min="14589" max="14589" width="11.6328125" style="18" bestFit="1" customWidth="1"/>
    <col min="14590" max="14590" width="11.08984375" style="18" customWidth="1"/>
    <col min="14591" max="14591" width="11.6328125" style="18" bestFit="1" customWidth="1"/>
    <col min="14592" max="14592" width="11.08984375" style="18" customWidth="1"/>
    <col min="14593" max="14593" width="8.453125" style="18" bestFit="1" customWidth="1"/>
    <col min="14594" max="14594" width="11.6328125" style="18" customWidth="1"/>
    <col min="14595" max="14595" width="9" style="18" bestFit="1" customWidth="1"/>
    <col min="14596" max="14596" width="11.1796875" style="18" customWidth="1"/>
    <col min="14597" max="14835" width="8.7265625" style="18"/>
    <col min="14836" max="14836" width="4.81640625" style="18" customWidth="1"/>
    <col min="14837" max="14837" width="41.81640625" style="18" customWidth="1"/>
    <col min="14838" max="14838" width="10.1796875" style="18" customWidth="1"/>
    <col min="14839" max="14839" width="7.453125" style="18" bestFit="1" customWidth="1"/>
    <col min="14840" max="14840" width="7.453125" style="18" customWidth="1"/>
    <col min="14841" max="14841" width="5.453125" style="18" bestFit="1" customWidth="1"/>
    <col min="14842" max="14842" width="5.36328125" style="18" bestFit="1" customWidth="1"/>
    <col min="14843" max="14843" width="9" style="18" customWidth="1"/>
    <col min="14844" max="14844" width="11.08984375" style="18" customWidth="1"/>
    <col min="14845" max="14845" width="11.6328125" style="18" bestFit="1" customWidth="1"/>
    <col min="14846" max="14846" width="11.08984375" style="18" customWidth="1"/>
    <col min="14847" max="14847" width="11.6328125" style="18" bestFit="1" customWidth="1"/>
    <col min="14848" max="14848" width="11.08984375" style="18" customWidth="1"/>
    <col min="14849" max="14849" width="8.453125" style="18" bestFit="1" customWidth="1"/>
    <col min="14850" max="14850" width="11.6328125" style="18" customWidth="1"/>
    <col min="14851" max="14851" width="9" style="18" bestFit="1" customWidth="1"/>
    <col min="14852" max="14852" width="11.1796875" style="18" customWidth="1"/>
    <col min="14853" max="15091" width="8.7265625" style="18"/>
    <col min="15092" max="15092" width="4.81640625" style="18" customWidth="1"/>
    <col min="15093" max="15093" width="41.81640625" style="18" customWidth="1"/>
    <col min="15094" max="15094" width="10.1796875" style="18" customWidth="1"/>
    <col min="15095" max="15095" width="7.453125" style="18" bestFit="1" customWidth="1"/>
    <col min="15096" max="15096" width="7.453125" style="18" customWidth="1"/>
    <col min="15097" max="15097" width="5.453125" style="18" bestFit="1" customWidth="1"/>
    <col min="15098" max="15098" width="5.36328125" style="18" bestFit="1" customWidth="1"/>
    <col min="15099" max="15099" width="9" style="18" customWidth="1"/>
    <col min="15100" max="15100" width="11.08984375" style="18" customWidth="1"/>
    <col min="15101" max="15101" width="11.6328125" style="18" bestFit="1" customWidth="1"/>
    <col min="15102" max="15102" width="11.08984375" style="18" customWidth="1"/>
    <col min="15103" max="15103" width="11.6328125" style="18" bestFit="1" customWidth="1"/>
    <col min="15104" max="15104" width="11.08984375" style="18" customWidth="1"/>
    <col min="15105" max="15105" width="8.453125" style="18" bestFit="1" customWidth="1"/>
    <col min="15106" max="15106" width="11.6328125" style="18" customWidth="1"/>
    <col min="15107" max="15107" width="9" style="18" bestFit="1" customWidth="1"/>
    <col min="15108" max="15108" width="11.1796875" style="18" customWidth="1"/>
    <col min="15109" max="15347" width="8.7265625" style="18"/>
    <col min="15348" max="15348" width="4.81640625" style="18" customWidth="1"/>
    <col min="15349" max="15349" width="41.81640625" style="18" customWidth="1"/>
    <col min="15350" max="15350" width="10.1796875" style="18" customWidth="1"/>
    <col min="15351" max="15351" width="7.453125" style="18" bestFit="1" customWidth="1"/>
    <col min="15352" max="15352" width="7.453125" style="18" customWidth="1"/>
    <col min="15353" max="15353" width="5.453125" style="18" bestFit="1" customWidth="1"/>
    <col min="15354" max="15354" width="5.36328125" style="18" bestFit="1" customWidth="1"/>
    <col min="15355" max="15355" width="9" style="18" customWidth="1"/>
    <col min="15356" max="15356" width="11.08984375" style="18" customWidth="1"/>
    <col min="15357" max="15357" width="11.6328125" style="18" bestFit="1" customWidth="1"/>
    <col min="15358" max="15358" width="11.08984375" style="18" customWidth="1"/>
    <col min="15359" max="15359" width="11.6328125" style="18" bestFit="1" customWidth="1"/>
    <col min="15360" max="15360" width="11.08984375" style="18" customWidth="1"/>
    <col min="15361" max="15361" width="8.453125" style="18" bestFit="1" customWidth="1"/>
    <col min="15362" max="15362" width="11.6328125" style="18" customWidth="1"/>
    <col min="15363" max="15363" width="9" style="18" bestFit="1" customWidth="1"/>
    <col min="15364" max="15364" width="11.1796875" style="18" customWidth="1"/>
    <col min="15365" max="15603" width="8.7265625" style="18"/>
    <col min="15604" max="15604" width="4.81640625" style="18" customWidth="1"/>
    <col min="15605" max="15605" width="41.81640625" style="18" customWidth="1"/>
    <col min="15606" max="15606" width="10.1796875" style="18" customWidth="1"/>
    <col min="15607" max="15607" width="7.453125" style="18" bestFit="1" customWidth="1"/>
    <col min="15608" max="15608" width="7.453125" style="18" customWidth="1"/>
    <col min="15609" max="15609" width="5.453125" style="18" bestFit="1" customWidth="1"/>
    <col min="15610" max="15610" width="5.36328125" style="18" bestFit="1" customWidth="1"/>
    <col min="15611" max="15611" width="9" style="18" customWidth="1"/>
    <col min="15612" max="15612" width="11.08984375" style="18" customWidth="1"/>
    <col min="15613" max="15613" width="11.6328125" style="18" bestFit="1" customWidth="1"/>
    <col min="15614" max="15614" width="11.08984375" style="18" customWidth="1"/>
    <col min="15615" max="15615" width="11.6328125" style="18" bestFit="1" customWidth="1"/>
    <col min="15616" max="15616" width="11.08984375" style="18" customWidth="1"/>
    <col min="15617" max="15617" width="8.453125" style="18" bestFit="1" customWidth="1"/>
    <col min="15618" max="15618" width="11.6328125" style="18" customWidth="1"/>
    <col min="15619" max="15619" width="9" style="18" bestFit="1" customWidth="1"/>
    <col min="15620" max="15620" width="11.1796875" style="18" customWidth="1"/>
    <col min="15621" max="15859" width="8.7265625" style="18"/>
    <col min="15860" max="15860" width="4.81640625" style="18" customWidth="1"/>
    <col min="15861" max="15861" width="41.81640625" style="18" customWidth="1"/>
    <col min="15862" max="15862" width="10.1796875" style="18" customWidth="1"/>
    <col min="15863" max="15863" width="7.453125" style="18" bestFit="1" customWidth="1"/>
    <col min="15864" max="15864" width="7.453125" style="18" customWidth="1"/>
    <col min="15865" max="15865" width="5.453125" style="18" bestFit="1" customWidth="1"/>
    <col min="15866" max="15866" width="5.36328125" style="18" bestFit="1" customWidth="1"/>
    <col min="15867" max="15867" width="9" style="18" customWidth="1"/>
    <col min="15868" max="15868" width="11.08984375" style="18" customWidth="1"/>
    <col min="15869" max="15869" width="11.6328125" style="18" bestFit="1" customWidth="1"/>
    <col min="15870" max="15870" width="11.08984375" style="18" customWidth="1"/>
    <col min="15871" max="15871" width="11.6328125" style="18" bestFit="1" customWidth="1"/>
    <col min="15872" max="15872" width="11.08984375" style="18" customWidth="1"/>
    <col min="15873" max="15873" width="8.453125" style="18" bestFit="1" customWidth="1"/>
    <col min="15874" max="15874" width="11.6328125" style="18" customWidth="1"/>
    <col min="15875" max="15875" width="9" style="18" bestFit="1" customWidth="1"/>
    <col min="15876" max="15876" width="11.1796875" style="18" customWidth="1"/>
    <col min="15877" max="16115" width="8.7265625" style="18"/>
    <col min="16116" max="16116" width="4.81640625" style="18" customWidth="1"/>
    <col min="16117" max="16117" width="41.81640625" style="18" customWidth="1"/>
    <col min="16118" max="16118" width="10.1796875" style="18" customWidth="1"/>
    <col min="16119" max="16119" width="7.453125" style="18" bestFit="1" customWidth="1"/>
    <col min="16120" max="16120" width="7.453125" style="18" customWidth="1"/>
    <col min="16121" max="16121" width="5.453125" style="18" bestFit="1" customWidth="1"/>
    <col min="16122" max="16122" width="5.36328125" style="18" bestFit="1" customWidth="1"/>
    <col min="16123" max="16123" width="9" style="18" customWidth="1"/>
    <col min="16124" max="16124" width="11.08984375" style="18" customWidth="1"/>
    <col min="16125" max="16125" width="11.6328125" style="18" bestFit="1" customWidth="1"/>
    <col min="16126" max="16126" width="11.08984375" style="18" customWidth="1"/>
    <col min="16127" max="16127" width="11.6328125" style="18" bestFit="1" customWidth="1"/>
    <col min="16128" max="16128" width="11.08984375" style="18" customWidth="1"/>
    <col min="16129" max="16129" width="8.453125" style="18" bestFit="1" customWidth="1"/>
    <col min="16130" max="16130" width="11.6328125" style="18" customWidth="1"/>
    <col min="16131" max="16131" width="9" style="18" bestFit="1" customWidth="1"/>
    <col min="16132" max="16132" width="11.1796875" style="18" customWidth="1"/>
    <col min="16133" max="16383" width="8.7265625" style="18"/>
    <col min="16384" max="16384" width="9" style="18" customWidth="1"/>
  </cols>
  <sheetData>
    <row r="1" spans="1:11" s="5" customFormat="1" ht="20.25" customHeight="1">
      <c r="A1" s="1"/>
      <c r="B1" s="2"/>
      <c r="C1" s="2"/>
      <c r="D1" s="2"/>
      <c r="E1" s="3"/>
      <c r="F1" s="3"/>
      <c r="G1" s="3"/>
      <c r="H1" s="4" t="s">
        <v>139</v>
      </c>
    </row>
    <row r="2" spans="1:11" s="5" customFormat="1" ht="28.5" customHeight="1">
      <c r="A2" s="1"/>
      <c r="B2" s="57" t="s">
        <v>140</v>
      </c>
      <c r="C2" s="57"/>
      <c r="D2" s="57"/>
      <c r="E2" s="57"/>
      <c r="F2" s="57"/>
      <c r="G2" s="57"/>
      <c r="H2" s="57"/>
    </row>
    <row r="3" spans="1:11" s="5" customFormat="1" ht="13.5" customHeight="1">
      <c r="A3" s="1"/>
      <c r="B3" s="6"/>
      <c r="C3" s="6"/>
      <c r="D3" s="6"/>
      <c r="E3" s="7"/>
      <c r="F3" s="7"/>
      <c r="G3" s="7"/>
      <c r="H3" s="2"/>
    </row>
    <row r="4" spans="1:11" s="5" customFormat="1" ht="21" customHeight="1">
      <c r="A4" s="1"/>
      <c r="B4" s="8" t="s">
        <v>141</v>
      </c>
      <c r="C4" s="6"/>
      <c r="D4" s="6"/>
      <c r="E4" s="58" t="s">
        <v>142</v>
      </c>
      <c r="F4" s="58"/>
      <c r="G4" s="58"/>
      <c r="H4" s="58"/>
    </row>
    <row r="5" spans="1:11" s="5" customFormat="1" ht="28.5" customHeight="1">
      <c r="A5" s="1"/>
      <c r="B5" s="2"/>
      <c r="C5" s="2"/>
      <c r="D5" s="2"/>
      <c r="E5" s="9"/>
      <c r="F5" s="9"/>
      <c r="G5" s="9"/>
      <c r="H5" s="2"/>
    </row>
    <row r="6" spans="1:11" s="5" customFormat="1" ht="36.75" customHeight="1">
      <c r="A6" s="1"/>
      <c r="B6" s="2"/>
      <c r="C6" s="10" t="s">
        <v>143</v>
      </c>
      <c r="D6" s="11"/>
      <c r="E6" s="11"/>
      <c r="F6" s="11"/>
      <c r="G6" s="11"/>
      <c r="H6" s="11"/>
    </row>
    <row r="7" spans="1:11" s="5" customFormat="1" ht="36.75" customHeight="1">
      <c r="A7" s="1"/>
      <c r="B7" s="2"/>
      <c r="C7" s="10" t="s">
        <v>144</v>
      </c>
      <c r="D7" s="11"/>
      <c r="E7" s="11"/>
      <c r="F7" s="11"/>
      <c r="G7" s="11"/>
      <c r="H7" s="11"/>
    </row>
    <row r="8" spans="1:11" s="5" customFormat="1" ht="36.75" customHeight="1">
      <c r="A8" s="1"/>
      <c r="B8" s="2"/>
      <c r="C8" s="10" t="s">
        <v>145</v>
      </c>
      <c r="D8" s="11"/>
      <c r="E8" s="11"/>
      <c r="F8" s="11"/>
      <c r="G8" s="11"/>
      <c r="H8" s="11"/>
    </row>
    <row r="9" spans="1:11" s="5" customFormat="1" ht="36.75" customHeight="1">
      <c r="A9" s="1"/>
      <c r="B9" s="2"/>
      <c r="C9" s="2"/>
      <c r="D9" s="12"/>
      <c r="E9" s="12"/>
      <c r="F9" s="12"/>
      <c r="G9" s="12"/>
      <c r="H9" s="13"/>
    </row>
    <row r="10" spans="1:11" s="5" customFormat="1" ht="27.75" customHeight="1">
      <c r="A10" s="14"/>
      <c r="B10" s="15" t="s">
        <v>146</v>
      </c>
      <c r="C10" s="15"/>
      <c r="D10" s="15"/>
      <c r="E10" s="16"/>
      <c r="F10" s="16"/>
      <c r="G10" s="16"/>
    </row>
    <row r="11" spans="1:11">
      <c r="H11" s="17" t="s">
        <v>147</v>
      </c>
    </row>
    <row r="12" spans="1:11" ht="48" customHeight="1">
      <c r="B12" s="19" t="s">
        <v>148</v>
      </c>
      <c r="C12" s="20" t="s">
        <v>149</v>
      </c>
      <c r="D12" s="21" t="s">
        <v>150</v>
      </c>
      <c r="E12" s="22" t="s">
        <v>151</v>
      </c>
      <c r="F12" s="23" t="s">
        <v>152</v>
      </c>
      <c r="G12" s="22" t="s">
        <v>151</v>
      </c>
      <c r="H12" s="22" t="s">
        <v>153</v>
      </c>
      <c r="I12" s="24"/>
      <c r="J12" s="25"/>
      <c r="K12" s="25"/>
    </row>
    <row r="13" spans="1:11" ht="19.5" customHeight="1">
      <c r="A13" s="14">
        <v>1</v>
      </c>
      <c r="B13" s="26" t="s">
        <v>0</v>
      </c>
      <c r="C13" s="43" t="s">
        <v>41</v>
      </c>
      <c r="D13" s="27"/>
      <c r="E13" s="44"/>
      <c r="F13" s="27"/>
      <c r="G13" s="51"/>
      <c r="H13" s="48">
        <f>D14*E13+F14*G13</f>
        <v>0</v>
      </c>
      <c r="I13" s="24"/>
      <c r="K13" s="50"/>
    </row>
    <row r="14" spans="1:11" ht="19.5" customHeight="1">
      <c r="B14" s="28" t="s">
        <v>1</v>
      </c>
      <c r="C14" s="43"/>
      <c r="D14" s="29">
        <v>10</v>
      </c>
      <c r="E14" s="45"/>
      <c r="F14" s="29">
        <v>0</v>
      </c>
      <c r="G14" s="52"/>
      <c r="H14" s="49"/>
      <c r="I14" s="24"/>
      <c r="K14" s="50"/>
    </row>
    <row r="15" spans="1:11" ht="19.5" customHeight="1">
      <c r="A15" s="14">
        <v>2</v>
      </c>
      <c r="B15" s="26" t="s">
        <v>0</v>
      </c>
      <c r="C15" s="43" t="s">
        <v>41</v>
      </c>
      <c r="D15" s="27"/>
      <c r="E15" s="44"/>
      <c r="F15" s="27"/>
      <c r="G15" s="51"/>
      <c r="H15" s="48">
        <f t="shared" ref="H15" si="0">D16*E15+F16*G15</f>
        <v>0</v>
      </c>
      <c r="I15" s="24"/>
      <c r="K15" s="50"/>
    </row>
    <row r="16" spans="1:11" ht="19.5" customHeight="1">
      <c r="B16" s="30" t="s">
        <v>2</v>
      </c>
      <c r="C16" s="43"/>
      <c r="D16" s="29">
        <v>10</v>
      </c>
      <c r="E16" s="45"/>
      <c r="F16" s="29">
        <v>0</v>
      </c>
      <c r="G16" s="52"/>
      <c r="H16" s="49"/>
      <c r="I16" s="24"/>
      <c r="K16" s="50"/>
    </row>
    <row r="17" spans="1:11" ht="19.5" customHeight="1">
      <c r="A17" s="14">
        <v>3</v>
      </c>
      <c r="B17" s="26" t="s">
        <v>3</v>
      </c>
      <c r="C17" s="43" t="s">
        <v>28</v>
      </c>
      <c r="D17" s="27"/>
      <c r="E17" s="44"/>
      <c r="F17" s="27"/>
      <c r="G17" s="51"/>
      <c r="H17" s="48">
        <f t="shared" ref="H17" si="1">D18*E17+F18*G17</f>
        <v>0</v>
      </c>
      <c r="I17" s="24"/>
      <c r="K17" s="50"/>
    </row>
    <row r="18" spans="1:11" ht="19.5" customHeight="1">
      <c r="B18" s="31" t="s">
        <v>4</v>
      </c>
      <c r="C18" s="43"/>
      <c r="D18" s="29">
        <v>10</v>
      </c>
      <c r="E18" s="45"/>
      <c r="F18" s="29">
        <v>0</v>
      </c>
      <c r="G18" s="52"/>
      <c r="H18" s="49"/>
      <c r="I18" s="24"/>
      <c r="K18" s="50"/>
    </row>
    <row r="19" spans="1:11" ht="19.5" customHeight="1">
      <c r="A19" s="14">
        <v>4</v>
      </c>
      <c r="B19" s="26" t="s">
        <v>3</v>
      </c>
      <c r="C19" s="43" t="s">
        <v>28</v>
      </c>
      <c r="D19" s="27"/>
      <c r="E19" s="44"/>
      <c r="F19" s="27"/>
      <c r="G19" s="51"/>
      <c r="H19" s="48">
        <f t="shared" ref="H19" si="2">D20*E19+F20*G19</f>
        <v>0</v>
      </c>
      <c r="I19" s="24"/>
      <c r="K19" s="50"/>
    </row>
    <row r="20" spans="1:11" ht="19.5" customHeight="1">
      <c r="B20" s="31" t="s">
        <v>5</v>
      </c>
      <c r="C20" s="43"/>
      <c r="D20" s="29">
        <v>10</v>
      </c>
      <c r="E20" s="45"/>
      <c r="F20" s="29">
        <v>0</v>
      </c>
      <c r="G20" s="52"/>
      <c r="H20" s="49"/>
      <c r="I20" s="24"/>
      <c r="K20" s="50"/>
    </row>
    <row r="21" spans="1:11" ht="19.5" customHeight="1">
      <c r="A21" s="14">
        <v>5</v>
      </c>
      <c r="B21" s="26" t="s">
        <v>6</v>
      </c>
      <c r="C21" s="43" t="s">
        <v>28</v>
      </c>
      <c r="D21" s="27"/>
      <c r="E21" s="44"/>
      <c r="F21" s="27"/>
      <c r="G21" s="51"/>
      <c r="H21" s="48">
        <f t="shared" ref="H21" si="3">D22*E21+F22*G21</f>
        <v>0</v>
      </c>
      <c r="I21" s="24"/>
      <c r="K21" s="50"/>
    </row>
    <row r="22" spans="1:11" ht="19.5" customHeight="1">
      <c r="B22" s="31" t="s">
        <v>7</v>
      </c>
      <c r="C22" s="43"/>
      <c r="D22" s="29">
        <v>5</v>
      </c>
      <c r="E22" s="45"/>
      <c r="F22" s="29">
        <v>0</v>
      </c>
      <c r="G22" s="52"/>
      <c r="H22" s="49"/>
      <c r="I22" s="24"/>
      <c r="K22" s="50"/>
    </row>
    <row r="23" spans="1:11" ht="19.5" customHeight="1">
      <c r="A23" s="14">
        <v>6</v>
      </c>
      <c r="B23" s="26" t="s">
        <v>8</v>
      </c>
      <c r="C23" s="43" t="s">
        <v>26</v>
      </c>
      <c r="D23" s="27"/>
      <c r="E23" s="44"/>
      <c r="F23" s="27"/>
      <c r="G23" s="51"/>
      <c r="H23" s="48">
        <f t="shared" ref="H23" si="4">D24*E23+F24*G23</f>
        <v>0</v>
      </c>
      <c r="I23" s="24"/>
      <c r="K23" s="50"/>
    </row>
    <row r="24" spans="1:11" ht="19.5" customHeight="1">
      <c r="B24" s="31" t="s">
        <v>9</v>
      </c>
      <c r="C24" s="43"/>
      <c r="D24" s="29">
        <v>15</v>
      </c>
      <c r="E24" s="45"/>
      <c r="F24" s="29">
        <v>0</v>
      </c>
      <c r="G24" s="52"/>
      <c r="H24" s="49"/>
      <c r="I24" s="24"/>
      <c r="K24" s="50"/>
    </row>
    <row r="25" spans="1:11" ht="19.5" customHeight="1">
      <c r="A25" s="14">
        <v>7</v>
      </c>
      <c r="B25" s="26" t="s">
        <v>10</v>
      </c>
      <c r="C25" s="43" t="s">
        <v>26</v>
      </c>
      <c r="D25" s="27"/>
      <c r="E25" s="44"/>
      <c r="F25" s="27"/>
      <c r="G25" s="51"/>
      <c r="H25" s="48">
        <f t="shared" ref="H25" si="5">D26*E25+F26*G25</f>
        <v>0</v>
      </c>
      <c r="I25" s="24"/>
      <c r="K25" s="50"/>
    </row>
    <row r="26" spans="1:11" ht="19.5" customHeight="1">
      <c r="B26" s="31" t="s">
        <v>11</v>
      </c>
      <c r="C26" s="43"/>
      <c r="D26" s="29">
        <v>5</v>
      </c>
      <c r="E26" s="45"/>
      <c r="F26" s="29">
        <v>0</v>
      </c>
      <c r="G26" s="52"/>
      <c r="H26" s="49"/>
      <c r="I26" s="24"/>
      <c r="K26" s="50"/>
    </row>
    <row r="27" spans="1:11" ht="19.5" customHeight="1">
      <c r="A27" s="14">
        <v>8</v>
      </c>
      <c r="B27" s="26" t="s">
        <v>12</v>
      </c>
      <c r="C27" s="43" t="s">
        <v>26</v>
      </c>
      <c r="D27" s="27"/>
      <c r="E27" s="44"/>
      <c r="F27" s="27"/>
      <c r="G27" s="51"/>
      <c r="H27" s="48">
        <f t="shared" ref="H27" si="6">D28*E27+F28*G27</f>
        <v>0</v>
      </c>
      <c r="I27" s="24"/>
      <c r="K27" s="50"/>
    </row>
    <row r="28" spans="1:11" ht="19.5" customHeight="1">
      <c r="B28" s="31" t="s">
        <v>13</v>
      </c>
      <c r="C28" s="43"/>
      <c r="D28" s="29">
        <v>15</v>
      </c>
      <c r="E28" s="45"/>
      <c r="F28" s="29">
        <v>0</v>
      </c>
      <c r="G28" s="52"/>
      <c r="H28" s="49"/>
      <c r="I28" s="24"/>
      <c r="K28" s="50"/>
    </row>
    <row r="29" spans="1:11" ht="19.5" customHeight="1">
      <c r="A29" s="14">
        <v>9</v>
      </c>
      <c r="B29" s="26" t="s">
        <v>14</v>
      </c>
      <c r="C29" s="43" t="s">
        <v>26</v>
      </c>
      <c r="D29" s="27"/>
      <c r="E29" s="44"/>
      <c r="F29" s="27"/>
      <c r="G29" s="51"/>
      <c r="H29" s="48">
        <f t="shared" ref="H29" si="7">D30*E29+F30*G29</f>
        <v>0</v>
      </c>
      <c r="I29" s="24"/>
      <c r="K29" s="50"/>
    </row>
    <row r="30" spans="1:11" ht="19.5" customHeight="1">
      <c r="B30" s="31" t="s">
        <v>15</v>
      </c>
      <c r="C30" s="43"/>
      <c r="D30" s="29">
        <v>5</v>
      </c>
      <c r="E30" s="45"/>
      <c r="F30" s="29">
        <v>0</v>
      </c>
      <c r="G30" s="52"/>
      <c r="H30" s="49"/>
      <c r="I30" s="24"/>
      <c r="K30" s="50"/>
    </row>
    <row r="31" spans="1:11" ht="19.5" customHeight="1">
      <c r="A31" s="14">
        <v>10</v>
      </c>
      <c r="B31" s="26" t="s">
        <v>16</v>
      </c>
      <c r="C31" s="43" t="s">
        <v>26</v>
      </c>
      <c r="D31" s="27"/>
      <c r="E31" s="44"/>
      <c r="F31" s="27"/>
      <c r="G31" s="51"/>
      <c r="H31" s="48">
        <f t="shared" ref="H31" si="8">D32*E31+F32*G31</f>
        <v>0</v>
      </c>
      <c r="I31" s="24"/>
      <c r="K31" s="50"/>
    </row>
    <row r="32" spans="1:11" ht="19.5" customHeight="1">
      <c r="B32" s="31"/>
      <c r="C32" s="43"/>
      <c r="D32" s="29">
        <v>20</v>
      </c>
      <c r="E32" s="45"/>
      <c r="F32" s="29">
        <v>0</v>
      </c>
      <c r="G32" s="52"/>
      <c r="H32" s="49"/>
      <c r="I32" s="24"/>
      <c r="K32" s="50"/>
    </row>
    <row r="33" spans="1:11" ht="19.5" customHeight="1">
      <c r="A33" s="14">
        <v>11</v>
      </c>
      <c r="B33" s="26" t="s">
        <v>17</v>
      </c>
      <c r="C33" s="43" t="s">
        <v>28</v>
      </c>
      <c r="D33" s="27"/>
      <c r="E33" s="44"/>
      <c r="F33" s="27"/>
      <c r="G33" s="51"/>
      <c r="H33" s="48">
        <f t="shared" ref="H33" si="9">D34*E33+F34*G33</f>
        <v>0</v>
      </c>
      <c r="I33" s="24"/>
      <c r="K33" s="50"/>
    </row>
    <row r="34" spans="1:11" ht="19.5" customHeight="1">
      <c r="B34" s="31" t="s">
        <v>18</v>
      </c>
      <c r="C34" s="43"/>
      <c r="D34" s="29">
        <v>20</v>
      </c>
      <c r="E34" s="45"/>
      <c r="F34" s="29">
        <v>0</v>
      </c>
      <c r="G34" s="52"/>
      <c r="H34" s="49"/>
      <c r="I34" s="24"/>
      <c r="K34" s="50"/>
    </row>
    <row r="35" spans="1:11" ht="19.5" customHeight="1">
      <c r="A35" s="14">
        <v>12</v>
      </c>
      <c r="B35" s="26" t="s">
        <v>19</v>
      </c>
      <c r="C35" s="43" t="s">
        <v>28</v>
      </c>
      <c r="D35" s="27"/>
      <c r="E35" s="44"/>
      <c r="F35" s="27"/>
      <c r="G35" s="51"/>
      <c r="H35" s="48">
        <f t="shared" ref="H35" si="10">D36*E35+F36*G35</f>
        <v>0</v>
      </c>
      <c r="I35" s="24"/>
      <c r="K35" s="50"/>
    </row>
    <row r="36" spans="1:11" ht="19.5" customHeight="1">
      <c r="B36" s="31" t="s">
        <v>20</v>
      </c>
      <c r="C36" s="43"/>
      <c r="D36" s="29">
        <v>20</v>
      </c>
      <c r="E36" s="45"/>
      <c r="F36" s="29">
        <v>0</v>
      </c>
      <c r="G36" s="52"/>
      <c r="H36" s="49"/>
      <c r="I36" s="24"/>
      <c r="K36" s="50"/>
    </row>
    <row r="37" spans="1:11" ht="19.5" customHeight="1">
      <c r="A37" s="14">
        <v>13</v>
      </c>
      <c r="B37" s="26" t="s">
        <v>21</v>
      </c>
      <c r="C37" s="43" t="s">
        <v>28</v>
      </c>
      <c r="D37" s="27"/>
      <c r="E37" s="44"/>
      <c r="F37" s="27"/>
      <c r="G37" s="51"/>
      <c r="H37" s="48">
        <f t="shared" ref="H37" si="11">D38*E37+F38*G37</f>
        <v>0</v>
      </c>
      <c r="I37" s="24"/>
      <c r="K37" s="50"/>
    </row>
    <row r="38" spans="1:11" ht="19.5" customHeight="1">
      <c r="B38" s="31" t="s">
        <v>22</v>
      </c>
      <c r="C38" s="43"/>
      <c r="D38" s="29">
        <v>20</v>
      </c>
      <c r="E38" s="45"/>
      <c r="F38" s="29">
        <v>0</v>
      </c>
      <c r="G38" s="52"/>
      <c r="H38" s="49"/>
      <c r="I38" s="24"/>
      <c r="K38" s="50"/>
    </row>
    <row r="39" spans="1:11" ht="19.5" customHeight="1">
      <c r="A39" s="14">
        <v>14</v>
      </c>
      <c r="B39" s="26" t="s">
        <v>23</v>
      </c>
      <c r="C39" s="43" t="s">
        <v>26</v>
      </c>
      <c r="D39" s="27"/>
      <c r="E39" s="44"/>
      <c r="F39" s="27"/>
      <c r="G39" s="51"/>
      <c r="H39" s="48">
        <f t="shared" ref="H39" si="12">D40*E39+F40*G39</f>
        <v>0</v>
      </c>
      <c r="I39" s="24"/>
      <c r="K39" s="50"/>
    </row>
    <row r="40" spans="1:11" ht="19.5" customHeight="1">
      <c r="B40" s="31" t="s">
        <v>24</v>
      </c>
      <c r="C40" s="43"/>
      <c r="D40" s="29">
        <v>5</v>
      </c>
      <c r="E40" s="45"/>
      <c r="F40" s="29">
        <v>0</v>
      </c>
      <c r="G40" s="52"/>
      <c r="H40" s="49"/>
      <c r="I40" s="24"/>
      <c r="K40" s="50"/>
    </row>
    <row r="41" spans="1:11" ht="19.5" customHeight="1">
      <c r="A41" s="14">
        <v>15</v>
      </c>
      <c r="B41" s="26" t="s">
        <v>23</v>
      </c>
      <c r="C41" s="43" t="s">
        <v>26</v>
      </c>
      <c r="D41" s="27"/>
      <c r="E41" s="44"/>
      <c r="F41" s="27"/>
      <c r="G41" s="51"/>
      <c r="H41" s="48">
        <f t="shared" ref="H41" si="13">D42*E41+F42*G41</f>
        <v>0</v>
      </c>
      <c r="I41" s="24"/>
      <c r="K41" s="50"/>
    </row>
    <row r="42" spans="1:11" ht="19.5" customHeight="1">
      <c r="B42" s="31" t="s">
        <v>25</v>
      </c>
      <c r="C42" s="43"/>
      <c r="D42" s="29">
        <v>5</v>
      </c>
      <c r="E42" s="45"/>
      <c r="F42" s="29">
        <v>0</v>
      </c>
      <c r="G42" s="52"/>
      <c r="H42" s="49"/>
      <c r="I42" s="24"/>
      <c r="K42" s="50"/>
    </row>
    <row r="43" spans="1:11" ht="19.5" customHeight="1">
      <c r="A43" s="14">
        <v>16</v>
      </c>
      <c r="B43" s="26" t="s">
        <v>154</v>
      </c>
      <c r="C43" s="43" t="s">
        <v>26</v>
      </c>
      <c r="D43" s="27"/>
      <c r="E43" s="44"/>
      <c r="F43" s="27"/>
      <c r="G43" s="51"/>
      <c r="H43" s="48">
        <f t="shared" ref="H43" si="14">D44*E43+F44*G43</f>
        <v>0</v>
      </c>
      <c r="I43" s="24"/>
      <c r="K43" s="50"/>
    </row>
    <row r="44" spans="1:11" ht="19.5" customHeight="1">
      <c r="B44" s="31" t="s">
        <v>27</v>
      </c>
      <c r="C44" s="43"/>
      <c r="D44" s="29">
        <v>5</v>
      </c>
      <c r="E44" s="45"/>
      <c r="F44" s="29">
        <v>0</v>
      </c>
      <c r="G44" s="52"/>
      <c r="H44" s="49"/>
      <c r="I44" s="24"/>
      <c r="K44" s="50"/>
    </row>
    <row r="45" spans="1:11" ht="19.5" customHeight="1">
      <c r="A45" s="14">
        <v>17</v>
      </c>
      <c r="B45" s="26" t="s">
        <v>155</v>
      </c>
      <c r="C45" s="43" t="s">
        <v>28</v>
      </c>
      <c r="D45" s="27"/>
      <c r="E45" s="44"/>
      <c r="F45" s="27"/>
      <c r="G45" s="51"/>
      <c r="H45" s="48">
        <f t="shared" ref="H45" si="15">D46*E45+F46*G45</f>
        <v>0</v>
      </c>
      <c r="I45" s="24"/>
      <c r="K45" s="50"/>
    </row>
    <row r="46" spans="1:11" ht="19.5" customHeight="1">
      <c r="B46" s="31" t="s">
        <v>156</v>
      </c>
      <c r="C46" s="43"/>
      <c r="D46" s="29">
        <v>30</v>
      </c>
      <c r="E46" s="45"/>
      <c r="F46" s="29">
        <v>0</v>
      </c>
      <c r="G46" s="52"/>
      <c r="H46" s="49"/>
      <c r="I46" s="24"/>
      <c r="K46" s="50"/>
    </row>
    <row r="47" spans="1:11" ht="19.5" customHeight="1">
      <c r="A47" s="14">
        <v>18</v>
      </c>
      <c r="B47" s="26" t="s">
        <v>155</v>
      </c>
      <c r="C47" s="43" t="s">
        <v>28</v>
      </c>
      <c r="D47" s="27"/>
      <c r="E47" s="44"/>
      <c r="F47" s="27"/>
      <c r="G47" s="51"/>
      <c r="H47" s="48">
        <f t="shared" ref="H47" si="16">D48*E47+F48*G47</f>
        <v>0</v>
      </c>
      <c r="I47" s="24"/>
      <c r="K47" s="50"/>
    </row>
    <row r="48" spans="1:11" ht="19.5" customHeight="1">
      <c r="B48" s="31" t="s">
        <v>29</v>
      </c>
      <c r="C48" s="43"/>
      <c r="D48" s="29">
        <v>30</v>
      </c>
      <c r="E48" s="45"/>
      <c r="F48" s="29">
        <v>0</v>
      </c>
      <c r="G48" s="52"/>
      <c r="H48" s="49"/>
      <c r="I48" s="24"/>
      <c r="K48" s="50"/>
    </row>
    <row r="49" spans="1:11" ht="19.5" customHeight="1">
      <c r="A49" s="14">
        <v>19</v>
      </c>
      <c r="B49" s="26" t="s">
        <v>157</v>
      </c>
      <c r="C49" s="43" t="s">
        <v>28</v>
      </c>
      <c r="D49" s="27"/>
      <c r="E49" s="44"/>
      <c r="F49" s="27"/>
      <c r="G49" s="51"/>
      <c r="H49" s="48">
        <f t="shared" ref="H49" si="17">D50*E49+F50*G49</f>
        <v>0</v>
      </c>
      <c r="I49" s="24"/>
      <c r="K49" s="50"/>
    </row>
    <row r="50" spans="1:11" ht="19.5" customHeight="1">
      <c r="B50" s="31" t="s">
        <v>158</v>
      </c>
      <c r="C50" s="43"/>
      <c r="D50" s="29">
        <v>30</v>
      </c>
      <c r="E50" s="45"/>
      <c r="F50" s="29">
        <v>0</v>
      </c>
      <c r="G50" s="52"/>
      <c r="H50" s="49"/>
      <c r="I50" s="24"/>
      <c r="K50" s="50"/>
    </row>
    <row r="51" spans="1:11" ht="19.5" customHeight="1">
      <c r="A51" s="14">
        <v>20</v>
      </c>
      <c r="B51" s="26" t="s">
        <v>159</v>
      </c>
      <c r="C51" s="43" t="s">
        <v>28</v>
      </c>
      <c r="D51" s="27"/>
      <c r="E51" s="44"/>
      <c r="F51" s="27"/>
      <c r="G51" s="51"/>
      <c r="H51" s="48">
        <f t="shared" ref="H51" si="18">D52*E51+F52*G51</f>
        <v>0</v>
      </c>
      <c r="I51" s="24"/>
      <c r="K51" s="50"/>
    </row>
    <row r="52" spans="1:11" ht="19.5" customHeight="1">
      <c r="B52" s="31" t="s">
        <v>160</v>
      </c>
      <c r="C52" s="43"/>
      <c r="D52" s="29">
        <v>5</v>
      </c>
      <c r="E52" s="45"/>
      <c r="F52" s="29">
        <v>0</v>
      </c>
      <c r="G52" s="52"/>
      <c r="H52" s="49"/>
      <c r="I52" s="24"/>
      <c r="K52" s="50"/>
    </row>
    <row r="53" spans="1:11" ht="19.5" customHeight="1">
      <c r="A53" s="14">
        <v>21</v>
      </c>
      <c r="B53" s="26" t="s">
        <v>161</v>
      </c>
      <c r="C53" s="43" t="s">
        <v>28</v>
      </c>
      <c r="D53" s="27"/>
      <c r="E53" s="44"/>
      <c r="F53" s="27"/>
      <c r="G53" s="51"/>
      <c r="H53" s="48">
        <f t="shared" ref="H53" si="19">D54*E53+F54*G53</f>
        <v>0</v>
      </c>
      <c r="I53" s="24"/>
      <c r="K53" s="50"/>
    </row>
    <row r="54" spans="1:11" ht="19.5" customHeight="1">
      <c r="B54" s="31" t="s">
        <v>158</v>
      </c>
      <c r="C54" s="43"/>
      <c r="D54" s="29">
        <v>5</v>
      </c>
      <c r="E54" s="45"/>
      <c r="F54" s="29">
        <v>0</v>
      </c>
      <c r="G54" s="52"/>
      <c r="H54" s="49"/>
      <c r="I54" s="24"/>
      <c r="K54" s="50"/>
    </row>
    <row r="55" spans="1:11" ht="19.5" customHeight="1">
      <c r="A55" s="14">
        <v>22</v>
      </c>
      <c r="B55" s="26" t="s">
        <v>159</v>
      </c>
      <c r="C55" s="43" t="s">
        <v>28</v>
      </c>
      <c r="D55" s="27"/>
      <c r="E55" s="44"/>
      <c r="F55" s="27"/>
      <c r="G55" s="51"/>
      <c r="H55" s="48">
        <f t="shared" ref="H55" si="20">D56*E55+F56*G55</f>
        <v>0</v>
      </c>
      <c r="I55" s="24"/>
      <c r="K55" s="50"/>
    </row>
    <row r="56" spans="1:11" ht="19.5" customHeight="1">
      <c r="B56" s="31" t="s">
        <v>29</v>
      </c>
      <c r="C56" s="43"/>
      <c r="D56" s="29">
        <v>5</v>
      </c>
      <c r="E56" s="45"/>
      <c r="F56" s="29">
        <v>0</v>
      </c>
      <c r="G56" s="52"/>
      <c r="H56" s="49"/>
      <c r="I56" s="24"/>
      <c r="K56" s="50"/>
    </row>
    <row r="57" spans="1:11" ht="19.5" customHeight="1">
      <c r="A57" s="14">
        <v>23</v>
      </c>
      <c r="B57" s="26" t="s">
        <v>30</v>
      </c>
      <c r="C57" s="43" t="s">
        <v>28</v>
      </c>
      <c r="D57" s="27"/>
      <c r="E57" s="44"/>
      <c r="F57" s="27"/>
      <c r="G57" s="51"/>
      <c r="H57" s="48">
        <f t="shared" ref="H57" si="21">D58*E57+F58*G57</f>
        <v>0</v>
      </c>
      <c r="I57" s="24"/>
      <c r="K57" s="50"/>
    </row>
    <row r="58" spans="1:11" ht="19.5" customHeight="1">
      <c r="B58" s="31" t="s">
        <v>162</v>
      </c>
      <c r="C58" s="43"/>
      <c r="D58" s="29">
        <v>10</v>
      </c>
      <c r="E58" s="45"/>
      <c r="F58" s="29">
        <v>0</v>
      </c>
      <c r="G58" s="52"/>
      <c r="H58" s="49"/>
      <c r="I58" s="24"/>
      <c r="K58" s="50"/>
    </row>
    <row r="59" spans="1:11" ht="19.5" customHeight="1">
      <c r="A59" s="14">
        <v>24</v>
      </c>
      <c r="B59" s="26" t="s">
        <v>30</v>
      </c>
      <c r="C59" s="43" t="s">
        <v>28</v>
      </c>
      <c r="D59" s="27"/>
      <c r="E59" s="44"/>
      <c r="F59" s="27"/>
      <c r="G59" s="51"/>
      <c r="H59" s="48">
        <f t="shared" ref="H59" si="22">D60*E59+F60*G59</f>
        <v>0</v>
      </c>
      <c r="I59" s="24"/>
      <c r="K59" s="50"/>
    </row>
    <row r="60" spans="1:11" ht="19.5" customHeight="1">
      <c r="B60" s="31" t="s">
        <v>31</v>
      </c>
      <c r="C60" s="43"/>
      <c r="D60" s="29">
        <v>10</v>
      </c>
      <c r="E60" s="45"/>
      <c r="F60" s="29">
        <v>0</v>
      </c>
      <c r="G60" s="52"/>
      <c r="H60" s="49"/>
      <c r="I60" s="24"/>
      <c r="K60" s="50"/>
    </row>
    <row r="61" spans="1:11" ht="19.5" customHeight="1">
      <c r="A61" s="14">
        <v>25</v>
      </c>
      <c r="B61" s="26" t="s">
        <v>32</v>
      </c>
      <c r="C61" s="43" t="s">
        <v>28</v>
      </c>
      <c r="D61" s="27"/>
      <c r="E61" s="44"/>
      <c r="F61" s="27"/>
      <c r="G61" s="51"/>
      <c r="H61" s="48">
        <f t="shared" ref="H61" si="23">D62*E61+F62*G61</f>
        <v>0</v>
      </c>
      <c r="I61" s="24"/>
      <c r="K61" s="50"/>
    </row>
    <row r="62" spans="1:11" ht="19.5" customHeight="1">
      <c r="B62" s="37" t="s">
        <v>33</v>
      </c>
      <c r="C62" s="43"/>
      <c r="D62" s="29">
        <v>10</v>
      </c>
      <c r="E62" s="45"/>
      <c r="F62" s="29">
        <v>0</v>
      </c>
      <c r="G62" s="52"/>
      <c r="H62" s="49"/>
      <c r="I62" s="24"/>
      <c r="K62" s="50"/>
    </row>
    <row r="63" spans="1:11" ht="19.5" customHeight="1">
      <c r="A63" s="14">
        <v>26</v>
      </c>
      <c r="B63" s="26" t="s">
        <v>32</v>
      </c>
      <c r="C63" s="43" t="s">
        <v>28</v>
      </c>
      <c r="D63" s="27"/>
      <c r="E63" s="44"/>
      <c r="F63" s="27"/>
      <c r="G63" s="51"/>
      <c r="H63" s="48">
        <f t="shared" ref="H63" si="24">D64*E63+F64*G63</f>
        <v>0</v>
      </c>
      <c r="I63" s="24"/>
      <c r="K63" s="50"/>
    </row>
    <row r="64" spans="1:11" ht="19.5" customHeight="1">
      <c r="B64" s="37" t="s">
        <v>34</v>
      </c>
      <c r="C64" s="43"/>
      <c r="D64" s="29">
        <v>10</v>
      </c>
      <c r="E64" s="45"/>
      <c r="F64" s="29">
        <v>0</v>
      </c>
      <c r="G64" s="52"/>
      <c r="H64" s="49"/>
      <c r="I64" s="24"/>
      <c r="K64" s="50"/>
    </row>
    <row r="65" spans="1:11" ht="19.5" customHeight="1">
      <c r="A65" s="14">
        <v>27</v>
      </c>
      <c r="B65" s="26" t="s">
        <v>35</v>
      </c>
      <c r="C65" s="43" t="s">
        <v>28</v>
      </c>
      <c r="D65" s="27"/>
      <c r="E65" s="44"/>
      <c r="F65" s="27"/>
      <c r="G65" s="51"/>
      <c r="H65" s="48">
        <f t="shared" ref="H65" si="25">D66*E65+F66*G65</f>
        <v>0</v>
      </c>
      <c r="I65" s="24"/>
      <c r="K65" s="50"/>
    </row>
    <row r="66" spans="1:11" ht="19.5" customHeight="1">
      <c r="B66" s="32" t="s">
        <v>36</v>
      </c>
      <c r="C66" s="43"/>
      <c r="D66" s="29">
        <v>10</v>
      </c>
      <c r="E66" s="45"/>
      <c r="F66" s="29">
        <v>0</v>
      </c>
      <c r="G66" s="52"/>
      <c r="H66" s="49"/>
      <c r="I66" s="24"/>
      <c r="K66" s="50"/>
    </row>
    <row r="67" spans="1:11" ht="19.5" customHeight="1">
      <c r="A67" s="14">
        <v>28</v>
      </c>
      <c r="B67" s="26" t="s">
        <v>37</v>
      </c>
      <c r="C67" s="43" t="s">
        <v>28</v>
      </c>
      <c r="D67" s="27"/>
      <c r="E67" s="44"/>
      <c r="F67" s="27"/>
      <c r="G67" s="51"/>
      <c r="H67" s="48">
        <f t="shared" ref="H67" si="26">D68*E67+F68*G67</f>
        <v>0</v>
      </c>
      <c r="I67" s="24"/>
      <c r="K67" s="50"/>
    </row>
    <row r="68" spans="1:11" ht="19.5" customHeight="1">
      <c r="B68" s="31" t="s">
        <v>38</v>
      </c>
      <c r="C68" s="43"/>
      <c r="D68" s="29">
        <v>10</v>
      </c>
      <c r="E68" s="45"/>
      <c r="F68" s="29">
        <v>0</v>
      </c>
      <c r="G68" s="52"/>
      <c r="H68" s="49"/>
      <c r="I68" s="24"/>
      <c r="K68" s="50"/>
    </row>
    <row r="69" spans="1:11" ht="19.5" customHeight="1">
      <c r="A69" s="14">
        <v>29</v>
      </c>
      <c r="B69" s="26" t="s">
        <v>37</v>
      </c>
      <c r="C69" s="43" t="s">
        <v>28</v>
      </c>
      <c r="D69" s="27"/>
      <c r="E69" s="44"/>
      <c r="F69" s="27"/>
      <c r="G69" s="51"/>
      <c r="H69" s="48">
        <f t="shared" ref="H69" si="27">D70*E69+F70*G69</f>
        <v>0</v>
      </c>
      <c r="I69" s="24"/>
      <c r="K69" s="50"/>
    </row>
    <row r="70" spans="1:11" ht="19.5" customHeight="1">
      <c r="B70" s="31" t="s">
        <v>39</v>
      </c>
      <c r="C70" s="43"/>
      <c r="D70" s="29">
        <v>10</v>
      </c>
      <c r="E70" s="45"/>
      <c r="F70" s="29">
        <v>0</v>
      </c>
      <c r="G70" s="52"/>
      <c r="H70" s="49"/>
      <c r="I70" s="24"/>
      <c r="K70" s="50"/>
    </row>
    <row r="71" spans="1:11" ht="19.5" customHeight="1">
      <c r="A71" s="14">
        <v>30</v>
      </c>
      <c r="B71" s="26" t="s">
        <v>40</v>
      </c>
      <c r="C71" s="43" t="s">
        <v>41</v>
      </c>
      <c r="D71" s="27"/>
      <c r="E71" s="44"/>
      <c r="F71" s="27"/>
      <c r="G71" s="51"/>
      <c r="H71" s="48">
        <f t="shared" ref="H71" si="28">D72*E71+F72*G71</f>
        <v>0</v>
      </c>
      <c r="I71" s="24"/>
      <c r="K71" s="50"/>
    </row>
    <row r="72" spans="1:11" ht="19.5" customHeight="1">
      <c r="B72" s="31" t="s">
        <v>42</v>
      </c>
      <c r="C72" s="43"/>
      <c r="D72" s="29">
        <v>5</v>
      </c>
      <c r="E72" s="45"/>
      <c r="F72" s="29">
        <v>0</v>
      </c>
      <c r="G72" s="52"/>
      <c r="H72" s="49"/>
      <c r="I72" s="24"/>
      <c r="K72" s="50"/>
    </row>
    <row r="73" spans="1:11" ht="19.5" customHeight="1">
      <c r="A73" s="14">
        <v>31</v>
      </c>
      <c r="B73" s="26" t="s">
        <v>43</v>
      </c>
      <c r="C73" s="43" t="s">
        <v>28</v>
      </c>
      <c r="D73" s="27"/>
      <c r="E73" s="44"/>
      <c r="F73" s="27"/>
      <c r="G73" s="51"/>
      <c r="H73" s="48">
        <f t="shared" ref="H73" si="29">D74*E73+F74*G73</f>
        <v>0</v>
      </c>
      <c r="I73" s="24"/>
      <c r="K73" s="50"/>
    </row>
    <row r="74" spans="1:11" ht="19.5" customHeight="1">
      <c r="B74" s="31" t="s">
        <v>163</v>
      </c>
      <c r="C74" s="43"/>
      <c r="D74" s="29">
        <v>5</v>
      </c>
      <c r="E74" s="45"/>
      <c r="F74" s="29">
        <v>0</v>
      </c>
      <c r="G74" s="52"/>
      <c r="H74" s="49"/>
      <c r="I74" s="24"/>
      <c r="K74" s="50"/>
    </row>
    <row r="75" spans="1:11" ht="19.5" customHeight="1">
      <c r="A75" s="14">
        <v>32</v>
      </c>
      <c r="B75" s="26" t="s">
        <v>44</v>
      </c>
      <c r="C75" s="43" t="s">
        <v>28</v>
      </c>
      <c r="D75" s="27"/>
      <c r="E75" s="44"/>
      <c r="F75" s="27"/>
      <c r="G75" s="51"/>
      <c r="H75" s="48">
        <f t="shared" ref="H75" si="30">D76*E75+F76*G75</f>
        <v>0</v>
      </c>
      <c r="I75" s="24"/>
      <c r="K75" s="50"/>
    </row>
    <row r="76" spans="1:11" ht="19.5" customHeight="1">
      <c r="B76" s="31" t="s">
        <v>45</v>
      </c>
      <c r="C76" s="43"/>
      <c r="D76" s="29">
        <v>5</v>
      </c>
      <c r="E76" s="45"/>
      <c r="F76" s="29">
        <v>0</v>
      </c>
      <c r="G76" s="52"/>
      <c r="H76" s="49"/>
      <c r="I76" s="24"/>
      <c r="K76" s="50"/>
    </row>
    <row r="77" spans="1:11" ht="19.5" customHeight="1">
      <c r="A77" s="14">
        <v>33</v>
      </c>
      <c r="B77" s="26" t="s">
        <v>164</v>
      </c>
      <c r="C77" s="43" t="s">
        <v>165</v>
      </c>
      <c r="D77" s="27"/>
      <c r="E77" s="44"/>
      <c r="F77" s="27"/>
      <c r="G77" s="51"/>
      <c r="H77" s="48">
        <f t="shared" ref="H77" si="31">D78*E77+F78*G77</f>
        <v>0</v>
      </c>
      <c r="I77" s="24"/>
      <c r="K77" s="50"/>
    </row>
    <row r="78" spans="1:11" ht="19.5" customHeight="1">
      <c r="B78" s="31" t="s">
        <v>166</v>
      </c>
      <c r="C78" s="43"/>
      <c r="D78" s="29">
        <v>5</v>
      </c>
      <c r="E78" s="45"/>
      <c r="F78" s="29">
        <v>0</v>
      </c>
      <c r="G78" s="52"/>
      <c r="H78" s="49"/>
      <c r="I78" s="24"/>
      <c r="K78" s="50"/>
    </row>
    <row r="79" spans="1:11" ht="19.5" customHeight="1">
      <c r="A79" s="14">
        <v>34</v>
      </c>
      <c r="B79" s="26" t="s">
        <v>46</v>
      </c>
      <c r="C79" s="43" t="s">
        <v>26</v>
      </c>
      <c r="D79" s="27"/>
      <c r="E79" s="44"/>
      <c r="F79" s="27"/>
      <c r="G79" s="51"/>
      <c r="H79" s="48">
        <f t="shared" ref="H79" si="32">D80*E79+F80*G79</f>
        <v>0</v>
      </c>
      <c r="I79" s="24"/>
      <c r="K79" s="50"/>
    </row>
    <row r="80" spans="1:11" ht="19.5" customHeight="1">
      <c r="B80" s="31" t="s">
        <v>47</v>
      </c>
      <c r="C80" s="43"/>
      <c r="D80" s="29">
        <v>3</v>
      </c>
      <c r="E80" s="45"/>
      <c r="F80" s="29">
        <v>0</v>
      </c>
      <c r="G80" s="52"/>
      <c r="H80" s="49"/>
      <c r="I80" s="24"/>
      <c r="K80" s="50"/>
    </row>
    <row r="81" spans="1:11" ht="19.5" customHeight="1">
      <c r="A81" s="14">
        <v>35</v>
      </c>
      <c r="B81" s="26" t="s">
        <v>48</v>
      </c>
      <c r="C81" s="43" t="s">
        <v>26</v>
      </c>
      <c r="D81" s="27"/>
      <c r="E81" s="44"/>
      <c r="F81" s="27"/>
      <c r="G81" s="51"/>
      <c r="H81" s="48">
        <f t="shared" ref="H81" si="33">D82*E81+F82*G81</f>
        <v>0</v>
      </c>
      <c r="I81" s="24"/>
      <c r="K81" s="50"/>
    </row>
    <row r="82" spans="1:11" ht="19.5" customHeight="1">
      <c r="B82" s="31" t="s">
        <v>47</v>
      </c>
      <c r="C82" s="43"/>
      <c r="D82" s="29">
        <v>3</v>
      </c>
      <c r="E82" s="45"/>
      <c r="F82" s="29">
        <v>0</v>
      </c>
      <c r="G82" s="52"/>
      <c r="H82" s="49"/>
      <c r="I82" s="24"/>
      <c r="K82" s="50"/>
    </row>
    <row r="83" spans="1:11" ht="19.5" customHeight="1">
      <c r="A83" s="14">
        <v>36</v>
      </c>
      <c r="B83" s="26" t="s">
        <v>49</v>
      </c>
      <c r="C83" s="43" t="s">
        <v>26</v>
      </c>
      <c r="D83" s="27"/>
      <c r="E83" s="44"/>
      <c r="F83" s="27"/>
      <c r="G83" s="51"/>
      <c r="H83" s="48">
        <f t="shared" ref="H83" si="34">D84*E83+F84*G83</f>
        <v>0</v>
      </c>
      <c r="I83" s="24"/>
      <c r="K83" s="50"/>
    </row>
    <row r="84" spans="1:11" ht="19.5" customHeight="1">
      <c r="B84" s="31" t="s">
        <v>167</v>
      </c>
      <c r="C84" s="43"/>
      <c r="D84" s="29">
        <v>3</v>
      </c>
      <c r="E84" s="45"/>
      <c r="F84" s="29">
        <v>0</v>
      </c>
      <c r="G84" s="52"/>
      <c r="H84" s="49"/>
      <c r="I84" s="24"/>
      <c r="K84" s="50"/>
    </row>
    <row r="85" spans="1:11" ht="19.5" customHeight="1">
      <c r="A85" s="14">
        <v>37</v>
      </c>
      <c r="B85" s="26" t="s">
        <v>50</v>
      </c>
      <c r="C85" s="43" t="s">
        <v>26</v>
      </c>
      <c r="D85" s="27"/>
      <c r="E85" s="44"/>
      <c r="F85" s="27"/>
      <c r="G85" s="51"/>
      <c r="H85" s="48">
        <f t="shared" ref="H85" si="35">D86*E85+F86*G85</f>
        <v>0</v>
      </c>
      <c r="I85" s="24"/>
      <c r="K85" s="50"/>
    </row>
    <row r="86" spans="1:11" ht="19.5" customHeight="1">
      <c r="B86" s="31" t="s">
        <v>167</v>
      </c>
      <c r="C86" s="43"/>
      <c r="D86" s="29">
        <v>3</v>
      </c>
      <c r="E86" s="45"/>
      <c r="F86" s="29">
        <v>0</v>
      </c>
      <c r="G86" s="52"/>
      <c r="H86" s="49"/>
      <c r="I86" s="24"/>
      <c r="K86" s="50"/>
    </row>
    <row r="87" spans="1:11" ht="19.5" customHeight="1">
      <c r="A87" s="14">
        <v>38</v>
      </c>
      <c r="B87" s="26" t="s">
        <v>51</v>
      </c>
      <c r="C87" s="43" t="s">
        <v>26</v>
      </c>
      <c r="D87" s="27"/>
      <c r="E87" s="44"/>
      <c r="F87" s="27"/>
      <c r="G87" s="51"/>
      <c r="H87" s="48">
        <f t="shared" ref="H87" si="36">D88*E87+F88*G87</f>
        <v>0</v>
      </c>
      <c r="I87" s="24"/>
      <c r="K87" s="50"/>
    </row>
    <row r="88" spans="1:11" ht="19.5" customHeight="1">
      <c r="B88" s="31" t="s">
        <v>167</v>
      </c>
      <c r="C88" s="43"/>
      <c r="D88" s="29">
        <v>3</v>
      </c>
      <c r="E88" s="45"/>
      <c r="F88" s="29">
        <v>0</v>
      </c>
      <c r="G88" s="52"/>
      <c r="H88" s="49"/>
      <c r="I88" s="24"/>
      <c r="K88" s="50"/>
    </row>
    <row r="89" spans="1:11" ht="19.5" customHeight="1">
      <c r="A89" s="14">
        <v>39</v>
      </c>
      <c r="B89" s="26" t="s">
        <v>52</v>
      </c>
      <c r="C89" s="43" t="s">
        <v>168</v>
      </c>
      <c r="D89" s="27"/>
      <c r="E89" s="44"/>
      <c r="F89" s="27"/>
      <c r="G89" s="51"/>
      <c r="H89" s="48">
        <f t="shared" ref="H89" si="37">D90*E89+F90*G89</f>
        <v>0</v>
      </c>
      <c r="I89" s="24"/>
      <c r="K89" s="50"/>
    </row>
    <row r="90" spans="1:11" ht="19.5" customHeight="1">
      <c r="B90" s="31" t="s">
        <v>53</v>
      </c>
      <c r="C90" s="43"/>
      <c r="D90" s="29">
        <v>3</v>
      </c>
      <c r="E90" s="45"/>
      <c r="F90" s="29">
        <v>0</v>
      </c>
      <c r="G90" s="52"/>
      <c r="H90" s="49"/>
      <c r="I90" s="24"/>
      <c r="K90" s="50"/>
    </row>
    <row r="91" spans="1:11" ht="19.5" customHeight="1">
      <c r="A91" s="14">
        <v>40</v>
      </c>
      <c r="B91" s="26" t="s">
        <v>52</v>
      </c>
      <c r="C91" s="43" t="s">
        <v>168</v>
      </c>
      <c r="D91" s="27"/>
      <c r="E91" s="44"/>
      <c r="F91" s="27"/>
      <c r="G91" s="51"/>
      <c r="H91" s="48">
        <f t="shared" ref="H91" si="38">D92*E91+F92*G91</f>
        <v>0</v>
      </c>
      <c r="I91" s="24"/>
      <c r="K91" s="50"/>
    </row>
    <row r="92" spans="1:11" ht="19.5" customHeight="1">
      <c r="B92" s="31" t="s">
        <v>54</v>
      </c>
      <c r="C92" s="43"/>
      <c r="D92" s="29">
        <v>3</v>
      </c>
      <c r="E92" s="45"/>
      <c r="F92" s="29">
        <v>0</v>
      </c>
      <c r="G92" s="52"/>
      <c r="H92" s="49"/>
      <c r="I92" s="24"/>
      <c r="K92" s="50"/>
    </row>
    <row r="93" spans="1:11" ht="19.5" customHeight="1">
      <c r="A93" s="14">
        <v>41</v>
      </c>
      <c r="B93" s="26" t="s">
        <v>52</v>
      </c>
      <c r="C93" s="43" t="s">
        <v>168</v>
      </c>
      <c r="D93" s="27"/>
      <c r="E93" s="44"/>
      <c r="F93" s="27"/>
      <c r="G93" s="51"/>
      <c r="H93" s="48">
        <f t="shared" ref="H93" si="39">D94*E93+F94*G93</f>
        <v>0</v>
      </c>
      <c r="I93" s="24"/>
      <c r="K93" s="50"/>
    </row>
    <row r="94" spans="1:11" ht="19.5" customHeight="1">
      <c r="B94" s="31" t="s">
        <v>55</v>
      </c>
      <c r="C94" s="43"/>
      <c r="D94" s="29">
        <v>3</v>
      </c>
      <c r="E94" s="45"/>
      <c r="F94" s="29">
        <v>0</v>
      </c>
      <c r="G94" s="52"/>
      <c r="H94" s="49"/>
      <c r="I94" s="24"/>
      <c r="K94" s="50"/>
    </row>
    <row r="95" spans="1:11" ht="19.5" customHeight="1">
      <c r="A95" s="14">
        <v>42</v>
      </c>
      <c r="B95" s="26" t="s">
        <v>169</v>
      </c>
      <c r="C95" s="43" t="s">
        <v>56</v>
      </c>
      <c r="D95" s="27"/>
      <c r="E95" s="44"/>
      <c r="F95" s="27"/>
      <c r="G95" s="51"/>
      <c r="H95" s="48">
        <f t="shared" ref="H95" si="40">D96*E95+F96*G95</f>
        <v>0</v>
      </c>
      <c r="I95" s="24"/>
      <c r="K95" s="50"/>
    </row>
    <row r="96" spans="1:11" ht="19.5" customHeight="1">
      <c r="B96" s="31" t="s">
        <v>170</v>
      </c>
      <c r="C96" s="43"/>
      <c r="D96" s="29">
        <v>3</v>
      </c>
      <c r="E96" s="45"/>
      <c r="F96" s="29">
        <v>0</v>
      </c>
      <c r="G96" s="52"/>
      <c r="H96" s="49"/>
      <c r="I96" s="24"/>
      <c r="K96" s="50"/>
    </row>
    <row r="97" spans="1:11" ht="19.5" customHeight="1">
      <c r="A97" s="14">
        <v>43</v>
      </c>
      <c r="B97" s="26" t="s">
        <v>57</v>
      </c>
      <c r="C97" s="43" t="s">
        <v>41</v>
      </c>
      <c r="D97" s="27"/>
      <c r="E97" s="44"/>
      <c r="F97" s="27"/>
      <c r="G97" s="51"/>
      <c r="H97" s="48">
        <f t="shared" ref="H97" si="41">D98*E97+F98*G97</f>
        <v>0</v>
      </c>
      <c r="I97" s="24"/>
      <c r="K97" s="50"/>
    </row>
    <row r="98" spans="1:11" ht="19.5" customHeight="1">
      <c r="B98" s="31" t="s">
        <v>171</v>
      </c>
      <c r="C98" s="43"/>
      <c r="D98" s="29">
        <v>5</v>
      </c>
      <c r="E98" s="45"/>
      <c r="F98" s="29">
        <v>0</v>
      </c>
      <c r="G98" s="52"/>
      <c r="H98" s="49"/>
      <c r="I98" s="24"/>
      <c r="K98" s="50"/>
    </row>
    <row r="99" spans="1:11" ht="19.5" customHeight="1">
      <c r="A99" s="14">
        <v>44</v>
      </c>
      <c r="B99" s="26" t="s">
        <v>58</v>
      </c>
      <c r="C99" s="55" t="s">
        <v>41</v>
      </c>
      <c r="D99" s="27"/>
      <c r="E99" s="44"/>
      <c r="F99" s="27"/>
      <c r="G99" s="51"/>
      <c r="H99" s="48">
        <f t="shared" ref="H99" si="42">D100*E99+F100*G99</f>
        <v>0</v>
      </c>
      <c r="I99" s="24"/>
      <c r="K99" s="50"/>
    </row>
    <row r="100" spans="1:11" ht="19.5" customHeight="1">
      <c r="B100" s="31" t="s">
        <v>59</v>
      </c>
      <c r="C100" s="56"/>
      <c r="D100" s="29">
        <v>5</v>
      </c>
      <c r="E100" s="45"/>
      <c r="F100" s="29">
        <v>0</v>
      </c>
      <c r="G100" s="52"/>
      <c r="H100" s="49"/>
      <c r="I100" s="24"/>
      <c r="K100" s="50"/>
    </row>
    <row r="101" spans="1:11" ht="19.5" customHeight="1">
      <c r="A101" s="14">
        <v>45</v>
      </c>
      <c r="B101" s="26" t="s">
        <v>60</v>
      </c>
      <c r="C101" s="43" t="s">
        <v>172</v>
      </c>
      <c r="D101" s="27"/>
      <c r="E101" s="44"/>
      <c r="F101" s="27"/>
      <c r="G101" s="51"/>
      <c r="H101" s="48">
        <f t="shared" ref="H101" si="43">D102*E101+F102*G101</f>
        <v>0</v>
      </c>
      <c r="I101" s="24"/>
      <c r="K101" s="50"/>
    </row>
    <row r="102" spans="1:11" ht="19.5" customHeight="1">
      <c r="B102" s="31" t="s">
        <v>61</v>
      </c>
      <c r="C102" s="43"/>
      <c r="D102" s="29">
        <v>5</v>
      </c>
      <c r="E102" s="45"/>
      <c r="F102" s="29">
        <v>0</v>
      </c>
      <c r="G102" s="52"/>
      <c r="H102" s="49"/>
      <c r="I102" s="24"/>
      <c r="K102" s="50"/>
    </row>
    <row r="103" spans="1:11" ht="19.5" customHeight="1">
      <c r="A103" s="14">
        <v>46</v>
      </c>
      <c r="B103" s="26" t="s">
        <v>173</v>
      </c>
      <c r="C103" s="43" t="s">
        <v>168</v>
      </c>
      <c r="D103" s="27"/>
      <c r="E103" s="44"/>
      <c r="F103" s="27"/>
      <c r="G103" s="51"/>
      <c r="H103" s="48">
        <f t="shared" ref="H103" si="44">D104*E103+F104*G103</f>
        <v>0</v>
      </c>
      <c r="I103" s="24"/>
      <c r="K103" s="50"/>
    </row>
    <row r="104" spans="1:11" ht="19.5" customHeight="1">
      <c r="B104" s="31" t="s">
        <v>174</v>
      </c>
      <c r="C104" s="43"/>
      <c r="D104" s="29">
        <v>3</v>
      </c>
      <c r="E104" s="45"/>
      <c r="F104" s="29">
        <v>0</v>
      </c>
      <c r="G104" s="52"/>
      <c r="H104" s="49"/>
      <c r="I104" s="24"/>
      <c r="K104" s="50"/>
    </row>
    <row r="105" spans="1:11" ht="19.5" customHeight="1">
      <c r="A105" s="14">
        <v>47</v>
      </c>
      <c r="B105" s="26" t="s">
        <v>175</v>
      </c>
      <c r="C105" s="43" t="s">
        <v>168</v>
      </c>
      <c r="D105" s="27"/>
      <c r="E105" s="44"/>
      <c r="F105" s="27"/>
      <c r="G105" s="51"/>
      <c r="H105" s="48">
        <f t="shared" ref="H105" si="45">D106*E105+F106*G105</f>
        <v>0</v>
      </c>
      <c r="I105" s="24"/>
      <c r="K105" s="50"/>
    </row>
    <row r="106" spans="1:11" ht="19.5" customHeight="1">
      <c r="B106" s="31" t="s">
        <v>62</v>
      </c>
      <c r="C106" s="43"/>
      <c r="D106" s="29">
        <v>5</v>
      </c>
      <c r="E106" s="45"/>
      <c r="F106" s="29">
        <v>0</v>
      </c>
      <c r="G106" s="52"/>
      <c r="H106" s="49"/>
      <c r="I106" s="24"/>
      <c r="K106" s="50"/>
    </row>
    <row r="107" spans="1:11" ht="19.5" customHeight="1">
      <c r="A107" s="14">
        <v>48</v>
      </c>
      <c r="B107" s="26" t="s">
        <v>63</v>
      </c>
      <c r="C107" s="43" t="s">
        <v>41</v>
      </c>
      <c r="D107" s="27"/>
      <c r="E107" s="44"/>
      <c r="F107" s="27"/>
      <c r="G107" s="51"/>
      <c r="H107" s="48">
        <f t="shared" ref="H107" si="46">D108*E107+F108*G107</f>
        <v>0</v>
      </c>
      <c r="I107" s="24"/>
      <c r="K107" s="50"/>
    </row>
    <row r="108" spans="1:11" ht="19.5" customHeight="1">
      <c r="B108" s="31" t="s">
        <v>64</v>
      </c>
      <c r="C108" s="43"/>
      <c r="D108" s="29">
        <v>5</v>
      </c>
      <c r="E108" s="45"/>
      <c r="F108" s="29">
        <v>0</v>
      </c>
      <c r="G108" s="52"/>
      <c r="H108" s="49"/>
      <c r="I108" s="24"/>
      <c r="K108" s="50"/>
    </row>
    <row r="109" spans="1:11" ht="19.5" customHeight="1">
      <c r="A109" s="14">
        <v>49</v>
      </c>
      <c r="B109" s="26" t="s">
        <v>65</v>
      </c>
      <c r="C109" s="43" t="s">
        <v>41</v>
      </c>
      <c r="D109" s="27"/>
      <c r="E109" s="44"/>
      <c r="F109" s="27"/>
      <c r="G109" s="51"/>
      <c r="H109" s="48">
        <f t="shared" ref="H109" si="47">D110*E109+F110*G109</f>
        <v>0</v>
      </c>
      <c r="I109" s="24"/>
      <c r="K109" s="50"/>
    </row>
    <row r="110" spans="1:11" ht="19.5" customHeight="1">
      <c r="B110" s="31" t="s">
        <v>66</v>
      </c>
      <c r="C110" s="43"/>
      <c r="D110" s="29">
        <v>5</v>
      </c>
      <c r="E110" s="45"/>
      <c r="F110" s="29">
        <v>0</v>
      </c>
      <c r="G110" s="52"/>
      <c r="H110" s="49"/>
      <c r="I110" s="24"/>
      <c r="K110" s="50"/>
    </row>
    <row r="111" spans="1:11" ht="19.5" customHeight="1">
      <c r="A111" s="14">
        <v>50</v>
      </c>
      <c r="B111" s="26" t="s">
        <v>67</v>
      </c>
      <c r="C111" s="43" t="s">
        <v>41</v>
      </c>
      <c r="D111" s="27"/>
      <c r="E111" s="44"/>
      <c r="F111" s="27"/>
      <c r="G111" s="51"/>
      <c r="H111" s="48">
        <f t="shared" ref="H111" si="48">D112*E111+F112*G111</f>
        <v>0</v>
      </c>
      <c r="I111" s="24"/>
      <c r="K111" s="50"/>
    </row>
    <row r="112" spans="1:11" ht="19.5" customHeight="1">
      <c r="B112" s="31" t="s">
        <v>68</v>
      </c>
      <c r="C112" s="43"/>
      <c r="D112" s="29">
        <v>5</v>
      </c>
      <c r="E112" s="45"/>
      <c r="F112" s="29">
        <v>0</v>
      </c>
      <c r="G112" s="52"/>
      <c r="H112" s="49"/>
      <c r="I112" s="24"/>
      <c r="K112" s="50"/>
    </row>
    <row r="113" spans="1:11" ht="19.5" customHeight="1">
      <c r="A113" s="14">
        <v>51</v>
      </c>
      <c r="B113" s="26" t="s">
        <v>69</v>
      </c>
      <c r="C113" s="43" t="s">
        <v>41</v>
      </c>
      <c r="D113" s="27"/>
      <c r="E113" s="44"/>
      <c r="F113" s="27"/>
      <c r="G113" s="51"/>
      <c r="H113" s="48">
        <f t="shared" ref="H113" si="49">D114*E113+F114*G113</f>
        <v>0</v>
      </c>
      <c r="I113" s="24"/>
      <c r="K113" s="50"/>
    </row>
    <row r="114" spans="1:11" ht="19.5" customHeight="1">
      <c r="B114" s="31" t="s">
        <v>70</v>
      </c>
      <c r="C114" s="43"/>
      <c r="D114" s="29">
        <v>5</v>
      </c>
      <c r="E114" s="45"/>
      <c r="F114" s="29">
        <v>0</v>
      </c>
      <c r="G114" s="52"/>
      <c r="H114" s="49"/>
      <c r="I114" s="24"/>
      <c r="K114" s="50"/>
    </row>
    <row r="115" spans="1:11" ht="19.5" customHeight="1">
      <c r="A115" s="14">
        <v>52</v>
      </c>
      <c r="B115" s="26" t="s">
        <v>71</v>
      </c>
      <c r="C115" s="43" t="s">
        <v>41</v>
      </c>
      <c r="D115" s="27"/>
      <c r="E115" s="44"/>
      <c r="F115" s="27"/>
      <c r="G115" s="51"/>
      <c r="H115" s="48">
        <f t="shared" ref="H115" si="50">D116*E115+F116*G115</f>
        <v>0</v>
      </c>
      <c r="I115" s="24"/>
      <c r="K115" s="50"/>
    </row>
    <row r="116" spans="1:11" ht="19.5" customHeight="1">
      <c r="B116" s="31" t="s">
        <v>72</v>
      </c>
      <c r="C116" s="43"/>
      <c r="D116" s="29">
        <v>5</v>
      </c>
      <c r="E116" s="45"/>
      <c r="F116" s="29">
        <v>0</v>
      </c>
      <c r="G116" s="52"/>
      <c r="H116" s="49"/>
      <c r="I116" s="24"/>
      <c r="K116" s="50"/>
    </row>
    <row r="117" spans="1:11" ht="19.5" customHeight="1">
      <c r="A117" s="14">
        <v>53</v>
      </c>
      <c r="B117" s="26" t="s">
        <v>73</v>
      </c>
      <c r="C117" s="43" t="s">
        <v>41</v>
      </c>
      <c r="D117" s="27"/>
      <c r="E117" s="44"/>
      <c r="F117" s="27"/>
      <c r="G117" s="51"/>
      <c r="H117" s="48">
        <f t="shared" ref="H117" si="51">D118*E117+F118*G117</f>
        <v>0</v>
      </c>
      <c r="I117" s="24"/>
      <c r="K117" s="50"/>
    </row>
    <row r="118" spans="1:11" ht="19.5" customHeight="1">
      <c r="B118" s="31" t="s">
        <v>74</v>
      </c>
      <c r="C118" s="43"/>
      <c r="D118" s="29">
        <v>5</v>
      </c>
      <c r="E118" s="45"/>
      <c r="F118" s="29">
        <v>0</v>
      </c>
      <c r="G118" s="52"/>
      <c r="H118" s="49"/>
      <c r="I118" s="24"/>
      <c r="K118" s="50"/>
    </row>
    <row r="119" spans="1:11" ht="19.5" customHeight="1">
      <c r="A119" s="14">
        <v>54</v>
      </c>
      <c r="B119" s="26" t="s">
        <v>75</v>
      </c>
      <c r="C119" s="43" t="s">
        <v>41</v>
      </c>
      <c r="D119" s="27"/>
      <c r="E119" s="53"/>
      <c r="F119" s="27"/>
      <c r="G119" s="46"/>
      <c r="H119" s="48">
        <f t="shared" ref="H119" si="52">D120*E119+F120*G119</f>
        <v>0</v>
      </c>
      <c r="I119" s="24"/>
      <c r="K119" s="50"/>
    </row>
    <row r="120" spans="1:11" ht="19.5" customHeight="1">
      <c r="B120" s="31" t="s">
        <v>76</v>
      </c>
      <c r="C120" s="43"/>
      <c r="D120" s="29">
        <v>0</v>
      </c>
      <c r="E120" s="54"/>
      <c r="F120" s="29">
        <v>4</v>
      </c>
      <c r="G120" s="47"/>
      <c r="H120" s="49"/>
      <c r="I120" s="24"/>
      <c r="K120" s="50"/>
    </row>
    <row r="121" spans="1:11" ht="19.5" customHeight="1">
      <c r="A121" s="14">
        <v>55</v>
      </c>
      <c r="B121" s="26" t="s">
        <v>75</v>
      </c>
      <c r="C121" s="43" t="s">
        <v>41</v>
      </c>
      <c r="D121" s="27"/>
      <c r="E121" s="53"/>
      <c r="F121" s="27"/>
      <c r="G121" s="46"/>
      <c r="H121" s="48">
        <f t="shared" ref="H121" si="53">D122*E121+F122*G121</f>
        <v>0</v>
      </c>
      <c r="I121" s="24"/>
      <c r="K121" s="50"/>
    </row>
    <row r="122" spans="1:11" ht="19.5" customHeight="1">
      <c r="B122" s="31" t="s">
        <v>77</v>
      </c>
      <c r="C122" s="43"/>
      <c r="D122" s="29">
        <v>0</v>
      </c>
      <c r="E122" s="54"/>
      <c r="F122" s="29">
        <v>4</v>
      </c>
      <c r="G122" s="47"/>
      <c r="H122" s="49"/>
      <c r="I122" s="24"/>
      <c r="K122" s="50"/>
    </row>
    <row r="123" spans="1:11" ht="19.5" customHeight="1">
      <c r="A123" s="14">
        <v>56</v>
      </c>
      <c r="B123" s="26" t="s">
        <v>75</v>
      </c>
      <c r="C123" s="43" t="s">
        <v>41</v>
      </c>
      <c r="D123" s="27"/>
      <c r="E123" s="53"/>
      <c r="F123" s="27"/>
      <c r="G123" s="46"/>
      <c r="H123" s="48">
        <f t="shared" ref="H123" si="54">D124*E123+F124*G123</f>
        <v>0</v>
      </c>
      <c r="I123" s="24"/>
      <c r="K123" s="50"/>
    </row>
    <row r="124" spans="1:11" ht="19.5" customHeight="1">
      <c r="B124" s="31" t="s">
        <v>78</v>
      </c>
      <c r="C124" s="43"/>
      <c r="D124" s="29">
        <v>0</v>
      </c>
      <c r="E124" s="54"/>
      <c r="F124" s="29">
        <v>4</v>
      </c>
      <c r="G124" s="47"/>
      <c r="H124" s="49"/>
      <c r="I124" s="24"/>
      <c r="K124" s="50"/>
    </row>
    <row r="125" spans="1:11" ht="19.5" customHeight="1">
      <c r="A125" s="14">
        <v>57</v>
      </c>
      <c r="B125" s="26" t="s">
        <v>75</v>
      </c>
      <c r="C125" s="43" t="s">
        <v>41</v>
      </c>
      <c r="D125" s="27"/>
      <c r="E125" s="53"/>
      <c r="F125" s="27"/>
      <c r="G125" s="46"/>
      <c r="H125" s="48">
        <f t="shared" ref="H125" si="55">D126*E125+F126*G125</f>
        <v>0</v>
      </c>
      <c r="I125" s="24"/>
      <c r="K125" s="50"/>
    </row>
    <row r="126" spans="1:11" ht="19.5" customHeight="1">
      <c r="B126" s="31" t="s">
        <v>176</v>
      </c>
      <c r="C126" s="43"/>
      <c r="D126" s="29">
        <v>0</v>
      </c>
      <c r="E126" s="54"/>
      <c r="F126" s="29">
        <v>4</v>
      </c>
      <c r="G126" s="47"/>
      <c r="H126" s="49"/>
      <c r="I126" s="24"/>
      <c r="K126" s="50"/>
    </row>
    <row r="127" spans="1:11" ht="19.5" customHeight="1">
      <c r="A127" s="14">
        <v>58</v>
      </c>
      <c r="B127" s="26" t="s">
        <v>75</v>
      </c>
      <c r="C127" s="43" t="s">
        <v>41</v>
      </c>
      <c r="D127" s="27"/>
      <c r="E127" s="53"/>
      <c r="F127" s="27"/>
      <c r="G127" s="46"/>
      <c r="H127" s="48">
        <f t="shared" ref="H127" si="56">D128*E127+F128*G127</f>
        <v>0</v>
      </c>
      <c r="I127" s="24"/>
      <c r="K127" s="50"/>
    </row>
    <row r="128" spans="1:11" ht="19.5" customHeight="1">
      <c r="B128" s="31" t="s">
        <v>79</v>
      </c>
      <c r="C128" s="43"/>
      <c r="D128" s="29">
        <v>0</v>
      </c>
      <c r="E128" s="54"/>
      <c r="F128" s="29">
        <v>4</v>
      </c>
      <c r="G128" s="47"/>
      <c r="H128" s="49"/>
      <c r="I128" s="24"/>
      <c r="K128" s="50"/>
    </row>
    <row r="129" spans="1:11" ht="19.5" customHeight="1">
      <c r="A129" s="14">
        <v>59</v>
      </c>
      <c r="B129" s="26" t="s">
        <v>75</v>
      </c>
      <c r="C129" s="43" t="s">
        <v>41</v>
      </c>
      <c r="D129" s="27"/>
      <c r="E129" s="53"/>
      <c r="F129" s="27"/>
      <c r="G129" s="46"/>
      <c r="H129" s="48">
        <f t="shared" ref="H129" si="57">D130*E129+F130*G129</f>
        <v>0</v>
      </c>
      <c r="I129" s="24"/>
      <c r="K129" s="50"/>
    </row>
    <row r="130" spans="1:11" ht="19.5" customHeight="1">
      <c r="B130" s="31" t="s">
        <v>80</v>
      </c>
      <c r="C130" s="43"/>
      <c r="D130" s="29">
        <v>0</v>
      </c>
      <c r="E130" s="54"/>
      <c r="F130" s="29">
        <v>5</v>
      </c>
      <c r="G130" s="47"/>
      <c r="H130" s="49"/>
      <c r="I130" s="24"/>
      <c r="K130" s="50"/>
    </row>
    <row r="131" spans="1:11" ht="19.5" customHeight="1">
      <c r="A131" s="14">
        <v>60</v>
      </c>
      <c r="B131" s="26" t="s">
        <v>81</v>
      </c>
      <c r="C131" s="43" t="s">
        <v>41</v>
      </c>
      <c r="D131" s="27"/>
      <c r="E131" s="53"/>
      <c r="F131" s="27"/>
      <c r="G131" s="46"/>
      <c r="H131" s="48">
        <f t="shared" ref="H131" si="58">D132*E131+F132*G131</f>
        <v>0</v>
      </c>
      <c r="I131" s="24"/>
      <c r="K131" s="50"/>
    </row>
    <row r="132" spans="1:11" ht="19.5" customHeight="1">
      <c r="B132" s="31" t="s">
        <v>82</v>
      </c>
      <c r="C132" s="43"/>
      <c r="D132" s="29">
        <v>0</v>
      </c>
      <c r="E132" s="54"/>
      <c r="F132" s="29">
        <v>5</v>
      </c>
      <c r="G132" s="47"/>
      <c r="H132" s="49"/>
      <c r="I132" s="24"/>
      <c r="K132" s="50"/>
    </row>
    <row r="133" spans="1:11" ht="19.5" customHeight="1">
      <c r="A133" s="14">
        <v>61</v>
      </c>
      <c r="B133" s="26" t="s">
        <v>83</v>
      </c>
      <c r="C133" s="43" t="s">
        <v>177</v>
      </c>
      <c r="D133" s="27"/>
      <c r="E133" s="53"/>
      <c r="F133" s="27"/>
      <c r="G133" s="46"/>
      <c r="H133" s="48">
        <f t="shared" ref="H133" si="59">D134*E133+F134*G133</f>
        <v>0</v>
      </c>
      <c r="I133" s="24"/>
      <c r="K133" s="50"/>
    </row>
    <row r="134" spans="1:11" ht="19.5" customHeight="1">
      <c r="B134" s="31" t="s">
        <v>84</v>
      </c>
      <c r="C134" s="43"/>
      <c r="D134" s="29">
        <v>0</v>
      </c>
      <c r="E134" s="54"/>
      <c r="F134" s="29">
        <v>10</v>
      </c>
      <c r="G134" s="47"/>
      <c r="H134" s="49"/>
      <c r="I134" s="24"/>
      <c r="K134" s="50"/>
    </row>
    <row r="135" spans="1:11" ht="19.5" customHeight="1">
      <c r="A135" s="14">
        <v>62</v>
      </c>
      <c r="B135" s="33" t="s">
        <v>85</v>
      </c>
      <c r="C135" s="43" t="s">
        <v>41</v>
      </c>
      <c r="D135" s="27"/>
      <c r="E135" s="44"/>
      <c r="F135" s="27"/>
      <c r="G135" s="51"/>
      <c r="H135" s="48">
        <f t="shared" ref="H135" si="60">D136*E135+F136*G135</f>
        <v>0</v>
      </c>
      <c r="I135" s="24"/>
      <c r="K135" s="50"/>
    </row>
    <row r="136" spans="1:11" ht="19.5" customHeight="1">
      <c r="B136" s="33" t="s">
        <v>86</v>
      </c>
      <c r="C136" s="43"/>
      <c r="D136" s="29">
        <v>5</v>
      </c>
      <c r="E136" s="45"/>
      <c r="F136" s="29">
        <v>0</v>
      </c>
      <c r="G136" s="52"/>
      <c r="H136" s="49"/>
      <c r="I136" s="24"/>
      <c r="K136" s="50"/>
    </row>
    <row r="137" spans="1:11" ht="19.5" customHeight="1">
      <c r="A137" s="14">
        <v>63</v>
      </c>
      <c r="B137" s="26" t="s">
        <v>87</v>
      </c>
      <c r="C137" s="43" t="s">
        <v>28</v>
      </c>
      <c r="D137" s="27"/>
      <c r="E137" s="53"/>
      <c r="F137" s="27"/>
      <c r="G137" s="46"/>
      <c r="H137" s="48">
        <f t="shared" ref="H137" si="61">D138*E137+F138*G137</f>
        <v>0</v>
      </c>
      <c r="I137" s="24"/>
      <c r="K137" s="50"/>
    </row>
    <row r="138" spans="1:11" ht="19.5" customHeight="1">
      <c r="B138" s="31" t="s">
        <v>88</v>
      </c>
      <c r="C138" s="43"/>
      <c r="D138" s="29">
        <v>0</v>
      </c>
      <c r="E138" s="54"/>
      <c r="F138" s="29">
        <v>30</v>
      </c>
      <c r="G138" s="47"/>
      <c r="H138" s="49"/>
      <c r="I138" s="24"/>
      <c r="K138" s="50"/>
    </row>
    <row r="139" spans="1:11" ht="19.5" customHeight="1">
      <c r="A139" s="14">
        <v>64</v>
      </c>
      <c r="B139" s="26" t="s">
        <v>89</v>
      </c>
      <c r="C139" s="43" t="s">
        <v>90</v>
      </c>
      <c r="D139" s="27"/>
      <c r="E139" s="53"/>
      <c r="F139" s="27"/>
      <c r="G139" s="46"/>
      <c r="H139" s="48">
        <f t="shared" ref="H139" si="62">D140*E139+F140*G139</f>
        <v>0</v>
      </c>
      <c r="I139" s="24"/>
      <c r="K139" s="50"/>
    </row>
    <row r="140" spans="1:11" ht="19.5" customHeight="1">
      <c r="B140" s="31" t="s">
        <v>91</v>
      </c>
      <c r="C140" s="43"/>
      <c r="D140" s="29">
        <v>0</v>
      </c>
      <c r="E140" s="54"/>
      <c r="F140" s="29">
        <v>1</v>
      </c>
      <c r="G140" s="47"/>
      <c r="H140" s="49"/>
      <c r="I140" s="24"/>
      <c r="K140" s="50"/>
    </row>
    <row r="141" spans="1:11" ht="19.5" customHeight="1">
      <c r="A141" s="14">
        <v>65</v>
      </c>
      <c r="B141" s="26" t="s">
        <v>178</v>
      </c>
      <c r="C141" s="43" t="s">
        <v>28</v>
      </c>
      <c r="D141" s="27"/>
      <c r="E141" s="53"/>
      <c r="F141" s="27"/>
      <c r="G141" s="46"/>
      <c r="H141" s="48">
        <f t="shared" ref="H141" si="63">D142*E141+F142*G141</f>
        <v>0</v>
      </c>
      <c r="I141" s="24"/>
      <c r="K141" s="50"/>
    </row>
    <row r="142" spans="1:11" ht="19.5" customHeight="1">
      <c r="B142" s="31" t="s">
        <v>92</v>
      </c>
      <c r="C142" s="43"/>
      <c r="D142" s="29">
        <v>0</v>
      </c>
      <c r="E142" s="54"/>
      <c r="F142" s="29">
        <v>30</v>
      </c>
      <c r="G142" s="47"/>
      <c r="H142" s="49"/>
      <c r="I142" s="24"/>
      <c r="K142" s="50"/>
    </row>
    <row r="143" spans="1:11" ht="19.5" customHeight="1">
      <c r="A143" s="14">
        <v>66</v>
      </c>
      <c r="B143" s="26" t="s">
        <v>93</v>
      </c>
      <c r="C143" s="43" t="s">
        <v>28</v>
      </c>
      <c r="D143" s="27"/>
      <c r="E143" s="53"/>
      <c r="F143" s="27"/>
      <c r="G143" s="46"/>
      <c r="H143" s="48">
        <f t="shared" ref="H143" si="64">D144*E143+F144*G143</f>
        <v>0</v>
      </c>
      <c r="I143" s="24"/>
      <c r="K143" s="50"/>
    </row>
    <row r="144" spans="1:11" ht="19.5" customHeight="1">
      <c r="B144" s="31" t="s">
        <v>94</v>
      </c>
      <c r="C144" s="43"/>
      <c r="D144" s="29">
        <v>0</v>
      </c>
      <c r="E144" s="54"/>
      <c r="F144" s="29">
        <v>8</v>
      </c>
      <c r="G144" s="47"/>
      <c r="H144" s="49"/>
      <c r="I144" s="24"/>
      <c r="K144" s="50"/>
    </row>
    <row r="145" spans="1:11" ht="19.5" customHeight="1">
      <c r="A145" s="14">
        <v>67</v>
      </c>
      <c r="B145" s="26" t="s">
        <v>93</v>
      </c>
      <c r="C145" s="43" t="s">
        <v>28</v>
      </c>
      <c r="D145" s="27"/>
      <c r="E145" s="53"/>
      <c r="F145" s="27"/>
      <c r="G145" s="46"/>
      <c r="H145" s="48">
        <f t="shared" ref="H145" si="65">D146*E145+F146*G145</f>
        <v>0</v>
      </c>
      <c r="I145" s="24"/>
      <c r="K145" s="50"/>
    </row>
    <row r="146" spans="1:11" ht="19.5" customHeight="1">
      <c r="B146" s="31" t="s">
        <v>55</v>
      </c>
      <c r="C146" s="43"/>
      <c r="D146" s="29">
        <v>0</v>
      </c>
      <c r="E146" s="54"/>
      <c r="F146" s="29">
        <v>6</v>
      </c>
      <c r="G146" s="47"/>
      <c r="H146" s="49"/>
      <c r="I146" s="24"/>
      <c r="K146" s="50"/>
    </row>
    <row r="147" spans="1:11" ht="19.5" customHeight="1">
      <c r="A147" s="14">
        <v>68</v>
      </c>
      <c r="B147" s="26" t="s">
        <v>95</v>
      </c>
      <c r="C147" s="43" t="s">
        <v>179</v>
      </c>
      <c r="D147" s="27"/>
      <c r="E147" s="44"/>
      <c r="F147" s="27"/>
      <c r="G147" s="46"/>
      <c r="H147" s="48">
        <f t="shared" ref="H147" si="66">D148*E147+F148*G147</f>
        <v>0</v>
      </c>
      <c r="I147" s="24"/>
      <c r="K147" s="50"/>
    </row>
    <row r="148" spans="1:11" ht="19.5" customHeight="1">
      <c r="B148" s="31" t="s">
        <v>96</v>
      </c>
      <c r="C148" s="43"/>
      <c r="D148" s="29">
        <v>5</v>
      </c>
      <c r="E148" s="45"/>
      <c r="F148" s="29">
        <v>5</v>
      </c>
      <c r="G148" s="47"/>
      <c r="H148" s="49"/>
      <c r="I148" s="24"/>
      <c r="K148" s="50"/>
    </row>
    <row r="149" spans="1:11" ht="19.5" customHeight="1">
      <c r="A149" s="14">
        <v>69</v>
      </c>
      <c r="B149" s="26" t="s">
        <v>180</v>
      </c>
      <c r="C149" s="43" t="s">
        <v>56</v>
      </c>
      <c r="D149" s="27"/>
      <c r="E149" s="44"/>
      <c r="F149" s="27"/>
      <c r="G149" s="46"/>
      <c r="H149" s="48">
        <f t="shared" ref="H149" si="67">D150*E149+F150*G149</f>
        <v>0</v>
      </c>
      <c r="I149" s="24"/>
      <c r="K149" s="50"/>
    </row>
    <row r="150" spans="1:11" ht="19.5" customHeight="1">
      <c r="B150" s="31"/>
      <c r="C150" s="43"/>
      <c r="D150" s="29">
        <v>5</v>
      </c>
      <c r="E150" s="45"/>
      <c r="F150" s="29">
        <v>5</v>
      </c>
      <c r="G150" s="47"/>
      <c r="H150" s="49"/>
      <c r="I150" s="24"/>
      <c r="K150" s="50"/>
    </row>
    <row r="151" spans="1:11" ht="19.5" customHeight="1">
      <c r="A151" s="14">
        <v>70</v>
      </c>
      <c r="B151" s="26" t="s">
        <v>181</v>
      </c>
      <c r="C151" s="43" t="s">
        <v>56</v>
      </c>
      <c r="D151" s="27"/>
      <c r="E151" s="44"/>
      <c r="F151" s="27"/>
      <c r="G151" s="46"/>
      <c r="H151" s="48">
        <f t="shared" ref="H151" si="68">D152*E151+F152*G151</f>
        <v>0</v>
      </c>
      <c r="I151" s="24"/>
      <c r="K151" s="50"/>
    </row>
    <row r="152" spans="1:11" ht="19.5" customHeight="1">
      <c r="B152" s="31"/>
      <c r="C152" s="43"/>
      <c r="D152" s="29">
        <v>5</v>
      </c>
      <c r="E152" s="45"/>
      <c r="F152" s="29">
        <v>5</v>
      </c>
      <c r="G152" s="47"/>
      <c r="H152" s="49"/>
      <c r="I152" s="24"/>
      <c r="K152" s="50"/>
    </row>
    <row r="153" spans="1:11" ht="19.5" customHeight="1">
      <c r="A153" s="14">
        <v>71</v>
      </c>
      <c r="B153" s="26" t="s">
        <v>97</v>
      </c>
      <c r="C153" s="43" t="s">
        <v>41</v>
      </c>
      <c r="D153" s="27"/>
      <c r="E153" s="44"/>
      <c r="F153" s="27"/>
      <c r="G153" s="51"/>
      <c r="H153" s="48">
        <f t="shared" ref="H153" si="69">D154*E153+F154*G153</f>
        <v>0</v>
      </c>
      <c r="I153" s="24"/>
      <c r="K153" s="50"/>
    </row>
    <row r="154" spans="1:11" ht="19.5" customHeight="1">
      <c r="B154" s="31" t="s">
        <v>98</v>
      </c>
      <c r="C154" s="43"/>
      <c r="D154" s="29">
        <v>10</v>
      </c>
      <c r="E154" s="45"/>
      <c r="F154" s="29">
        <v>0</v>
      </c>
      <c r="G154" s="52"/>
      <c r="H154" s="49"/>
      <c r="I154" s="24"/>
      <c r="K154" s="50"/>
    </row>
    <row r="155" spans="1:11" ht="19.5" customHeight="1">
      <c r="A155" s="14">
        <v>72</v>
      </c>
      <c r="B155" s="26" t="s">
        <v>99</v>
      </c>
      <c r="C155" s="43" t="s">
        <v>177</v>
      </c>
      <c r="D155" s="27"/>
      <c r="E155" s="44"/>
      <c r="F155" s="27"/>
      <c r="G155" s="51"/>
      <c r="H155" s="48">
        <f t="shared" ref="H155" si="70">D156*E155+F156*G155</f>
        <v>0</v>
      </c>
      <c r="I155" s="24"/>
      <c r="K155" s="50"/>
    </row>
    <row r="156" spans="1:11" ht="19.5" customHeight="1">
      <c r="B156" s="31" t="s">
        <v>100</v>
      </c>
      <c r="C156" s="43"/>
      <c r="D156" s="29">
        <v>5</v>
      </c>
      <c r="E156" s="45"/>
      <c r="F156" s="29">
        <v>0</v>
      </c>
      <c r="G156" s="52"/>
      <c r="H156" s="49"/>
      <c r="I156" s="24"/>
      <c r="K156" s="50"/>
    </row>
    <row r="157" spans="1:11" ht="19.5" customHeight="1">
      <c r="A157" s="14">
        <v>73</v>
      </c>
      <c r="B157" s="26" t="s">
        <v>101</v>
      </c>
      <c r="C157" s="43" t="s">
        <v>41</v>
      </c>
      <c r="D157" s="27"/>
      <c r="E157" s="44"/>
      <c r="F157" s="27"/>
      <c r="G157" s="51"/>
      <c r="H157" s="48">
        <f t="shared" ref="H157" si="71">D158*E157+F158*G157</f>
        <v>0</v>
      </c>
      <c r="I157" s="24"/>
      <c r="K157" s="50"/>
    </row>
    <row r="158" spans="1:11" ht="19.5" customHeight="1">
      <c r="B158" s="31" t="s">
        <v>102</v>
      </c>
      <c r="C158" s="43"/>
      <c r="D158" s="29">
        <v>5</v>
      </c>
      <c r="E158" s="45"/>
      <c r="F158" s="29">
        <v>0</v>
      </c>
      <c r="G158" s="52"/>
      <c r="H158" s="49"/>
      <c r="I158" s="24"/>
      <c r="K158" s="50"/>
    </row>
    <row r="159" spans="1:11" ht="19.5" customHeight="1">
      <c r="A159" s="14">
        <v>74</v>
      </c>
      <c r="B159" s="26" t="s">
        <v>103</v>
      </c>
      <c r="C159" s="43" t="s">
        <v>182</v>
      </c>
      <c r="D159" s="27"/>
      <c r="E159" s="44"/>
      <c r="F159" s="27"/>
      <c r="G159" s="51"/>
      <c r="H159" s="48">
        <f t="shared" ref="H159" si="72">D160*E159+F160*G159</f>
        <v>0</v>
      </c>
      <c r="I159" s="24"/>
      <c r="K159" s="50"/>
    </row>
    <row r="160" spans="1:11" ht="19.5" customHeight="1">
      <c r="B160" s="31" t="s">
        <v>104</v>
      </c>
      <c r="C160" s="43"/>
      <c r="D160" s="29">
        <v>3</v>
      </c>
      <c r="E160" s="45"/>
      <c r="F160" s="29">
        <v>0</v>
      </c>
      <c r="G160" s="52"/>
      <c r="H160" s="49"/>
      <c r="I160" s="24"/>
      <c r="K160" s="50"/>
    </row>
    <row r="161" spans="1:11" ht="19.5" customHeight="1">
      <c r="A161" s="14">
        <v>75</v>
      </c>
      <c r="B161" s="26" t="s">
        <v>105</v>
      </c>
      <c r="C161" s="43" t="s">
        <v>41</v>
      </c>
      <c r="D161" s="27"/>
      <c r="E161" s="44"/>
      <c r="F161" s="27"/>
      <c r="G161" s="51"/>
      <c r="H161" s="48">
        <f t="shared" ref="H161" si="73">D162*E161+F162*G161</f>
        <v>0</v>
      </c>
      <c r="I161" s="24"/>
      <c r="K161" s="50"/>
    </row>
    <row r="162" spans="1:11" ht="19.5" customHeight="1">
      <c r="B162" s="31" t="s">
        <v>106</v>
      </c>
      <c r="C162" s="43"/>
      <c r="D162" s="29">
        <v>10</v>
      </c>
      <c r="E162" s="45"/>
      <c r="F162" s="29">
        <v>0</v>
      </c>
      <c r="G162" s="52"/>
      <c r="H162" s="49"/>
      <c r="I162" s="24"/>
      <c r="K162" s="50"/>
    </row>
    <row r="163" spans="1:11" ht="19.5" customHeight="1">
      <c r="A163" s="14">
        <v>76</v>
      </c>
      <c r="B163" s="26" t="s">
        <v>105</v>
      </c>
      <c r="C163" s="43" t="s">
        <v>41</v>
      </c>
      <c r="D163" s="27"/>
      <c r="E163" s="44"/>
      <c r="F163" s="27"/>
      <c r="G163" s="51"/>
      <c r="H163" s="48">
        <f t="shared" ref="H163" si="74">D164*E163+F164*G163</f>
        <v>0</v>
      </c>
      <c r="I163" s="24"/>
      <c r="K163" s="50"/>
    </row>
    <row r="164" spans="1:11" ht="19.5" customHeight="1">
      <c r="B164" s="34" t="s">
        <v>107</v>
      </c>
      <c r="C164" s="43"/>
      <c r="D164" s="29">
        <v>10</v>
      </c>
      <c r="E164" s="45"/>
      <c r="F164" s="29">
        <v>0</v>
      </c>
      <c r="G164" s="52"/>
      <c r="H164" s="49"/>
      <c r="I164" s="24"/>
      <c r="K164" s="50"/>
    </row>
    <row r="165" spans="1:11" ht="19.5" customHeight="1">
      <c r="A165" s="14">
        <v>77</v>
      </c>
      <c r="B165" s="26" t="s">
        <v>108</v>
      </c>
      <c r="C165" s="43" t="s">
        <v>172</v>
      </c>
      <c r="D165" s="27"/>
      <c r="E165" s="44"/>
      <c r="F165" s="27"/>
      <c r="G165" s="51"/>
      <c r="H165" s="48">
        <f t="shared" ref="H165" si="75">D166*E165+F166*G165</f>
        <v>0</v>
      </c>
      <c r="I165" s="24"/>
      <c r="K165" s="50"/>
    </row>
    <row r="166" spans="1:11" ht="19.5" customHeight="1">
      <c r="B166" s="35" t="s">
        <v>109</v>
      </c>
      <c r="C166" s="43"/>
      <c r="D166" s="29">
        <v>3</v>
      </c>
      <c r="E166" s="45"/>
      <c r="F166" s="29">
        <v>0</v>
      </c>
      <c r="G166" s="52"/>
      <c r="H166" s="49"/>
      <c r="I166" s="24"/>
      <c r="K166" s="50"/>
    </row>
    <row r="167" spans="1:11" ht="19.5" customHeight="1">
      <c r="A167" s="14">
        <v>78</v>
      </c>
      <c r="B167" s="26" t="s">
        <v>108</v>
      </c>
      <c r="C167" s="43" t="s">
        <v>172</v>
      </c>
      <c r="D167" s="27"/>
      <c r="E167" s="44"/>
      <c r="F167" s="27"/>
      <c r="G167" s="51"/>
      <c r="H167" s="48">
        <f t="shared" ref="H167" si="76">D168*E167+F168*G167</f>
        <v>0</v>
      </c>
      <c r="I167" s="24"/>
      <c r="K167" s="50"/>
    </row>
    <row r="168" spans="1:11" ht="19.5" customHeight="1">
      <c r="B168" s="31" t="s">
        <v>110</v>
      </c>
      <c r="C168" s="43"/>
      <c r="D168" s="29">
        <v>3</v>
      </c>
      <c r="E168" s="45"/>
      <c r="F168" s="29">
        <v>0</v>
      </c>
      <c r="G168" s="52"/>
      <c r="H168" s="49"/>
      <c r="I168" s="24"/>
      <c r="K168" s="50"/>
    </row>
    <row r="169" spans="1:11" ht="19.5" customHeight="1">
      <c r="A169" s="14">
        <v>79</v>
      </c>
      <c r="B169" s="26" t="s">
        <v>108</v>
      </c>
      <c r="C169" s="43" t="s">
        <v>172</v>
      </c>
      <c r="D169" s="27"/>
      <c r="E169" s="44"/>
      <c r="F169" s="27"/>
      <c r="G169" s="51"/>
      <c r="H169" s="48">
        <f t="shared" ref="H169" si="77">D170*E169+F170*G169</f>
        <v>0</v>
      </c>
      <c r="I169" s="24"/>
      <c r="K169" s="50"/>
    </row>
    <row r="170" spans="1:11" ht="19.5" customHeight="1">
      <c r="B170" s="31" t="s">
        <v>111</v>
      </c>
      <c r="C170" s="43"/>
      <c r="D170" s="29">
        <v>3</v>
      </c>
      <c r="E170" s="45"/>
      <c r="F170" s="29">
        <v>0</v>
      </c>
      <c r="G170" s="52"/>
      <c r="H170" s="49"/>
      <c r="I170" s="24"/>
      <c r="K170" s="50"/>
    </row>
    <row r="171" spans="1:11" ht="19.5" customHeight="1">
      <c r="A171" s="14">
        <v>80</v>
      </c>
      <c r="B171" s="26" t="s">
        <v>112</v>
      </c>
      <c r="C171" s="43" t="s">
        <v>182</v>
      </c>
      <c r="D171" s="27"/>
      <c r="E171" s="44"/>
      <c r="F171" s="27"/>
      <c r="G171" s="51"/>
      <c r="H171" s="48">
        <f t="shared" ref="H171" si="78">D172*E171+F172*G171</f>
        <v>0</v>
      </c>
      <c r="I171" s="24"/>
      <c r="K171" s="50"/>
    </row>
    <row r="172" spans="1:11" ht="19.5" customHeight="1">
      <c r="B172" s="31"/>
      <c r="C172" s="43"/>
      <c r="D172" s="29">
        <v>2</v>
      </c>
      <c r="E172" s="45"/>
      <c r="F172" s="29">
        <v>0</v>
      </c>
      <c r="G172" s="52"/>
      <c r="H172" s="49"/>
      <c r="I172" s="24"/>
      <c r="K172" s="50"/>
    </row>
    <row r="173" spans="1:11" ht="19.5" customHeight="1">
      <c r="A173" s="14">
        <v>81</v>
      </c>
      <c r="B173" s="26" t="s">
        <v>112</v>
      </c>
      <c r="C173" s="43" t="s">
        <v>182</v>
      </c>
      <c r="D173" s="27"/>
      <c r="E173" s="44"/>
      <c r="F173" s="27"/>
      <c r="G173" s="51"/>
      <c r="H173" s="48">
        <f t="shared" ref="H173" si="79">D174*E173+F174*G173</f>
        <v>0</v>
      </c>
      <c r="I173" s="24"/>
      <c r="K173" s="50"/>
    </row>
    <row r="174" spans="1:11" ht="19.5" customHeight="1">
      <c r="B174" s="31" t="s">
        <v>183</v>
      </c>
      <c r="C174" s="43"/>
      <c r="D174" s="29">
        <v>2</v>
      </c>
      <c r="E174" s="45"/>
      <c r="F174" s="29">
        <v>0</v>
      </c>
      <c r="G174" s="52"/>
      <c r="H174" s="49"/>
      <c r="I174" s="24"/>
      <c r="K174" s="50"/>
    </row>
    <row r="175" spans="1:11" ht="19.5" customHeight="1">
      <c r="A175" s="14">
        <v>82</v>
      </c>
      <c r="B175" s="26" t="s">
        <v>113</v>
      </c>
      <c r="C175" s="43" t="s">
        <v>26</v>
      </c>
      <c r="D175" s="27"/>
      <c r="E175" s="44"/>
      <c r="F175" s="27"/>
      <c r="G175" s="51"/>
      <c r="H175" s="48">
        <f t="shared" ref="H175" si="80">D176*E175+F176*G175</f>
        <v>0</v>
      </c>
      <c r="I175" s="24"/>
      <c r="K175" s="50"/>
    </row>
    <row r="176" spans="1:11" ht="19.5" customHeight="1">
      <c r="B176" s="31" t="s">
        <v>114</v>
      </c>
      <c r="C176" s="43"/>
      <c r="D176" s="29">
        <v>2</v>
      </c>
      <c r="E176" s="45"/>
      <c r="F176" s="29">
        <v>0</v>
      </c>
      <c r="G176" s="52"/>
      <c r="H176" s="49"/>
      <c r="I176" s="24"/>
      <c r="K176" s="50"/>
    </row>
    <row r="177" spans="1:11" ht="19.5" customHeight="1">
      <c r="A177" s="14">
        <v>83</v>
      </c>
      <c r="B177" s="26" t="s">
        <v>113</v>
      </c>
      <c r="C177" s="43" t="s">
        <v>26</v>
      </c>
      <c r="D177" s="27"/>
      <c r="E177" s="44"/>
      <c r="F177" s="27"/>
      <c r="G177" s="51"/>
      <c r="H177" s="48">
        <f t="shared" ref="H177" si="81">D178*E177+F178*G177</f>
        <v>0</v>
      </c>
      <c r="I177" s="24"/>
      <c r="K177" s="50"/>
    </row>
    <row r="178" spans="1:11" ht="19.5" customHeight="1">
      <c r="B178" s="31" t="s">
        <v>115</v>
      </c>
      <c r="C178" s="43"/>
      <c r="D178" s="29">
        <v>1</v>
      </c>
      <c r="E178" s="45"/>
      <c r="F178" s="29">
        <v>0</v>
      </c>
      <c r="G178" s="52"/>
      <c r="H178" s="49"/>
      <c r="I178" s="24"/>
      <c r="K178" s="50"/>
    </row>
    <row r="179" spans="1:11" ht="19.5" customHeight="1">
      <c r="A179" s="14">
        <v>84</v>
      </c>
      <c r="B179" s="26" t="s">
        <v>116</v>
      </c>
      <c r="C179" s="43" t="s">
        <v>28</v>
      </c>
      <c r="D179" s="27"/>
      <c r="E179" s="44"/>
      <c r="F179" s="27"/>
      <c r="G179" s="51"/>
      <c r="H179" s="48">
        <f t="shared" ref="H179" si="82">D180*E179+F180*G179</f>
        <v>0</v>
      </c>
      <c r="I179" s="24"/>
      <c r="K179" s="50"/>
    </row>
    <row r="180" spans="1:11" ht="19.5" customHeight="1">
      <c r="B180" s="31" t="s">
        <v>117</v>
      </c>
      <c r="C180" s="43"/>
      <c r="D180" s="29">
        <v>5</v>
      </c>
      <c r="E180" s="45"/>
      <c r="F180" s="29">
        <v>0</v>
      </c>
      <c r="G180" s="52"/>
      <c r="H180" s="49"/>
      <c r="I180" s="24"/>
      <c r="K180" s="50"/>
    </row>
    <row r="181" spans="1:11" ht="19.5" customHeight="1">
      <c r="A181" s="14">
        <v>85</v>
      </c>
      <c r="B181" s="26" t="s">
        <v>118</v>
      </c>
      <c r="C181" s="43" t="s">
        <v>90</v>
      </c>
      <c r="D181" s="27"/>
      <c r="E181" s="44"/>
      <c r="F181" s="27"/>
      <c r="G181" s="51"/>
      <c r="H181" s="48">
        <f t="shared" ref="H181" si="83">D182*E181+F182*G181</f>
        <v>0</v>
      </c>
      <c r="I181" s="24"/>
      <c r="K181" s="50"/>
    </row>
    <row r="182" spans="1:11" ht="19.5" customHeight="1">
      <c r="B182" s="31" t="s">
        <v>119</v>
      </c>
      <c r="C182" s="43"/>
      <c r="D182" s="29">
        <v>1</v>
      </c>
      <c r="E182" s="45"/>
      <c r="F182" s="29">
        <v>0</v>
      </c>
      <c r="G182" s="52"/>
      <c r="H182" s="49"/>
      <c r="I182" s="24"/>
      <c r="K182" s="50"/>
    </row>
    <row r="183" spans="1:11" ht="19.5" customHeight="1">
      <c r="A183" s="14">
        <v>86</v>
      </c>
      <c r="B183" s="26" t="s">
        <v>120</v>
      </c>
      <c r="C183" s="43" t="s">
        <v>41</v>
      </c>
      <c r="D183" s="27"/>
      <c r="E183" s="44"/>
      <c r="F183" s="27"/>
      <c r="G183" s="51"/>
      <c r="H183" s="48">
        <f t="shared" ref="H183" si="84">D184*E183+F184*G183</f>
        <v>0</v>
      </c>
      <c r="I183" s="24"/>
      <c r="K183" s="50"/>
    </row>
    <row r="184" spans="1:11" ht="19.5" customHeight="1">
      <c r="B184" s="34" t="s">
        <v>121</v>
      </c>
      <c r="C184" s="43"/>
      <c r="D184" s="29">
        <v>5</v>
      </c>
      <c r="E184" s="45"/>
      <c r="F184" s="29">
        <v>0</v>
      </c>
      <c r="G184" s="52"/>
      <c r="H184" s="49"/>
      <c r="I184" s="24"/>
      <c r="K184" s="50"/>
    </row>
    <row r="185" spans="1:11" ht="19.5" customHeight="1">
      <c r="A185" s="14">
        <v>87</v>
      </c>
      <c r="B185" s="26" t="s">
        <v>120</v>
      </c>
      <c r="C185" s="43" t="s">
        <v>41</v>
      </c>
      <c r="D185" s="27"/>
      <c r="E185" s="44"/>
      <c r="F185" s="27"/>
      <c r="G185" s="51"/>
      <c r="H185" s="48">
        <f t="shared" ref="H185" si="85">D186*E185+F186*G185</f>
        <v>0</v>
      </c>
      <c r="I185" s="24"/>
      <c r="K185" s="50"/>
    </row>
    <row r="186" spans="1:11" ht="19.5" customHeight="1">
      <c r="B186" s="31" t="s">
        <v>122</v>
      </c>
      <c r="C186" s="43"/>
      <c r="D186" s="29">
        <v>5</v>
      </c>
      <c r="E186" s="45"/>
      <c r="F186" s="29">
        <v>0</v>
      </c>
      <c r="G186" s="52"/>
      <c r="H186" s="49"/>
      <c r="I186" s="24"/>
      <c r="K186" s="50"/>
    </row>
    <row r="187" spans="1:11" ht="19.5" customHeight="1">
      <c r="A187" s="14">
        <v>88</v>
      </c>
      <c r="B187" s="26" t="s">
        <v>120</v>
      </c>
      <c r="C187" s="43" t="s">
        <v>41</v>
      </c>
      <c r="D187" s="27"/>
      <c r="E187" s="44"/>
      <c r="F187" s="27"/>
      <c r="G187" s="51"/>
      <c r="H187" s="48">
        <f t="shared" ref="H187" si="86">D188*E187+F188*G187</f>
        <v>0</v>
      </c>
      <c r="I187" s="24"/>
      <c r="K187" s="50"/>
    </row>
    <row r="188" spans="1:11" ht="19.5" customHeight="1">
      <c r="B188" s="31" t="s">
        <v>123</v>
      </c>
      <c r="C188" s="43"/>
      <c r="D188" s="29">
        <v>5</v>
      </c>
      <c r="E188" s="45"/>
      <c r="F188" s="29">
        <v>0</v>
      </c>
      <c r="G188" s="52"/>
      <c r="H188" s="49"/>
      <c r="I188" s="24"/>
      <c r="K188" s="50"/>
    </row>
    <row r="189" spans="1:11" ht="19.5" customHeight="1">
      <c r="A189" s="14">
        <v>89</v>
      </c>
      <c r="B189" s="26" t="s">
        <v>124</v>
      </c>
      <c r="C189" s="43" t="s">
        <v>26</v>
      </c>
      <c r="D189" s="27"/>
      <c r="E189" s="44"/>
      <c r="F189" s="27"/>
      <c r="G189" s="51"/>
      <c r="H189" s="48">
        <f t="shared" ref="H189" si="87">D190*E189+F190*G189</f>
        <v>0</v>
      </c>
      <c r="I189" s="24"/>
      <c r="K189" s="50"/>
    </row>
    <row r="190" spans="1:11" ht="19.5" customHeight="1">
      <c r="B190" s="31" t="s">
        <v>125</v>
      </c>
      <c r="C190" s="43"/>
      <c r="D190" s="29">
        <v>3</v>
      </c>
      <c r="E190" s="45"/>
      <c r="F190" s="29">
        <v>0</v>
      </c>
      <c r="G190" s="52"/>
      <c r="H190" s="49"/>
      <c r="I190" s="24"/>
      <c r="K190" s="50"/>
    </row>
    <row r="191" spans="1:11" ht="19.5" customHeight="1">
      <c r="A191" s="14">
        <v>90</v>
      </c>
      <c r="B191" s="26" t="s">
        <v>124</v>
      </c>
      <c r="C191" s="43" t="s">
        <v>26</v>
      </c>
      <c r="D191" s="27"/>
      <c r="E191" s="44"/>
      <c r="F191" s="27"/>
      <c r="G191" s="51"/>
      <c r="H191" s="48">
        <f t="shared" ref="H191" si="88">D192*E191+F192*G191</f>
        <v>0</v>
      </c>
      <c r="I191" s="24"/>
      <c r="K191" s="50"/>
    </row>
    <row r="192" spans="1:11" ht="19.5" customHeight="1">
      <c r="B192" s="31" t="s">
        <v>126</v>
      </c>
      <c r="C192" s="43"/>
      <c r="D192" s="29">
        <v>3</v>
      </c>
      <c r="E192" s="45"/>
      <c r="F192" s="29">
        <v>0</v>
      </c>
      <c r="G192" s="52"/>
      <c r="H192" s="49"/>
      <c r="I192" s="24"/>
      <c r="K192" s="50"/>
    </row>
    <row r="193" spans="1:11" ht="19.5" customHeight="1">
      <c r="A193" s="14">
        <v>91</v>
      </c>
      <c r="B193" s="26" t="s">
        <v>184</v>
      </c>
      <c r="C193" s="43" t="s">
        <v>41</v>
      </c>
      <c r="D193" s="27"/>
      <c r="E193" s="44"/>
      <c r="F193" s="27"/>
      <c r="G193" s="51"/>
      <c r="H193" s="48">
        <f t="shared" ref="H193" si="89">D194*E193+F194*G193</f>
        <v>0</v>
      </c>
      <c r="I193" s="24"/>
      <c r="K193" s="50"/>
    </row>
    <row r="194" spans="1:11" ht="19.5" customHeight="1">
      <c r="B194" s="31" t="s">
        <v>127</v>
      </c>
      <c r="C194" s="43"/>
      <c r="D194" s="29">
        <v>3</v>
      </c>
      <c r="E194" s="45"/>
      <c r="F194" s="29">
        <v>0</v>
      </c>
      <c r="G194" s="52"/>
      <c r="H194" s="49"/>
      <c r="I194" s="24"/>
      <c r="K194" s="50"/>
    </row>
    <row r="195" spans="1:11" ht="19.5" customHeight="1">
      <c r="A195" s="14">
        <v>92</v>
      </c>
      <c r="B195" s="26" t="s">
        <v>185</v>
      </c>
      <c r="C195" s="43" t="s">
        <v>182</v>
      </c>
      <c r="D195" s="27"/>
      <c r="E195" s="44"/>
      <c r="F195" s="27"/>
      <c r="G195" s="51"/>
      <c r="H195" s="48">
        <f t="shared" ref="H195" si="90">D196*E195+F196*G195</f>
        <v>0</v>
      </c>
      <c r="I195" s="24"/>
      <c r="K195" s="50"/>
    </row>
    <row r="196" spans="1:11" ht="19.5" customHeight="1">
      <c r="B196" s="31" t="s">
        <v>186</v>
      </c>
      <c r="C196" s="43"/>
      <c r="D196" s="29">
        <v>2</v>
      </c>
      <c r="E196" s="45"/>
      <c r="F196" s="29">
        <v>0</v>
      </c>
      <c r="G196" s="52"/>
      <c r="H196" s="49"/>
      <c r="I196" s="24"/>
      <c r="K196" s="50"/>
    </row>
    <row r="197" spans="1:11" ht="19.5" customHeight="1">
      <c r="A197" s="14">
        <v>93</v>
      </c>
      <c r="B197" s="26" t="s">
        <v>187</v>
      </c>
      <c r="C197" s="43" t="s">
        <v>182</v>
      </c>
      <c r="D197" s="27"/>
      <c r="E197" s="44"/>
      <c r="F197" s="27"/>
      <c r="G197" s="51"/>
      <c r="H197" s="48">
        <f t="shared" ref="H197" si="91">D198*E197+F198*G197</f>
        <v>0</v>
      </c>
      <c r="I197" s="24"/>
      <c r="K197" s="50"/>
    </row>
    <row r="198" spans="1:11" ht="19.5" customHeight="1">
      <c r="B198" s="31" t="s">
        <v>188</v>
      </c>
      <c r="C198" s="43"/>
      <c r="D198" s="29">
        <v>3</v>
      </c>
      <c r="E198" s="45"/>
      <c r="F198" s="29">
        <v>0</v>
      </c>
      <c r="G198" s="52"/>
      <c r="H198" s="49"/>
      <c r="I198" s="24"/>
      <c r="K198" s="50"/>
    </row>
    <row r="199" spans="1:11" ht="19.5" customHeight="1">
      <c r="A199" s="14">
        <v>94</v>
      </c>
      <c r="B199" s="26" t="s">
        <v>128</v>
      </c>
      <c r="C199" s="43" t="s">
        <v>41</v>
      </c>
      <c r="D199" s="27"/>
      <c r="E199" s="44"/>
      <c r="F199" s="27"/>
      <c r="G199" s="51"/>
      <c r="H199" s="48">
        <f t="shared" ref="H199" si="92">D200*E199+F200*G199</f>
        <v>0</v>
      </c>
      <c r="I199" s="24"/>
      <c r="K199" s="50"/>
    </row>
    <row r="200" spans="1:11" ht="19.5" customHeight="1">
      <c r="B200" s="31" t="s">
        <v>129</v>
      </c>
      <c r="C200" s="43"/>
      <c r="D200" s="29">
        <v>10</v>
      </c>
      <c r="E200" s="45"/>
      <c r="F200" s="29">
        <v>0</v>
      </c>
      <c r="G200" s="52"/>
      <c r="H200" s="49"/>
      <c r="I200" s="24"/>
      <c r="K200" s="50"/>
    </row>
    <row r="201" spans="1:11" ht="19.5" customHeight="1">
      <c r="A201" s="14">
        <v>95</v>
      </c>
      <c r="B201" s="26" t="s">
        <v>128</v>
      </c>
      <c r="C201" s="43" t="s">
        <v>41</v>
      </c>
      <c r="D201" s="27"/>
      <c r="E201" s="44"/>
      <c r="F201" s="27"/>
      <c r="G201" s="51"/>
      <c r="H201" s="48">
        <f t="shared" ref="H201" si="93">D202*E201+F202*G201</f>
        <v>0</v>
      </c>
      <c r="I201" s="24"/>
      <c r="K201" s="50"/>
    </row>
    <row r="202" spans="1:11" ht="19.5" customHeight="1">
      <c r="B202" s="31" t="s">
        <v>130</v>
      </c>
      <c r="C202" s="43"/>
      <c r="D202" s="29">
        <v>10</v>
      </c>
      <c r="E202" s="45"/>
      <c r="F202" s="29">
        <v>0</v>
      </c>
      <c r="G202" s="52"/>
      <c r="H202" s="49"/>
      <c r="I202" s="24"/>
      <c r="K202" s="50"/>
    </row>
    <row r="203" spans="1:11" ht="19.5" customHeight="1">
      <c r="A203" s="14">
        <v>96</v>
      </c>
      <c r="B203" s="26" t="s">
        <v>128</v>
      </c>
      <c r="C203" s="43" t="s">
        <v>41</v>
      </c>
      <c r="D203" s="27"/>
      <c r="E203" s="44"/>
      <c r="F203" s="27"/>
      <c r="G203" s="51"/>
      <c r="H203" s="48">
        <f t="shared" ref="H203" si="94">D204*E203+F204*G203</f>
        <v>0</v>
      </c>
      <c r="I203" s="24"/>
      <c r="K203" s="50"/>
    </row>
    <row r="204" spans="1:11" ht="19.5" customHeight="1">
      <c r="B204" s="31" t="s">
        <v>131</v>
      </c>
      <c r="C204" s="43"/>
      <c r="D204" s="29">
        <v>10</v>
      </c>
      <c r="E204" s="45"/>
      <c r="F204" s="29">
        <v>0</v>
      </c>
      <c r="G204" s="52"/>
      <c r="H204" s="49"/>
      <c r="I204" s="24"/>
      <c r="K204" s="50"/>
    </row>
    <row r="205" spans="1:11" ht="19.5" customHeight="1">
      <c r="A205" s="14">
        <v>97</v>
      </c>
      <c r="B205" s="26" t="s">
        <v>128</v>
      </c>
      <c r="C205" s="43" t="s">
        <v>41</v>
      </c>
      <c r="D205" s="27"/>
      <c r="E205" s="44"/>
      <c r="F205" s="27"/>
      <c r="G205" s="51"/>
      <c r="H205" s="48">
        <f t="shared" ref="H205" si="95">D206*E205+F206*G205</f>
        <v>0</v>
      </c>
      <c r="I205" s="24"/>
      <c r="K205" s="50"/>
    </row>
    <row r="206" spans="1:11" ht="19.5" customHeight="1">
      <c r="B206" s="31" t="s">
        <v>132</v>
      </c>
      <c r="C206" s="43"/>
      <c r="D206" s="29">
        <v>10</v>
      </c>
      <c r="E206" s="45"/>
      <c r="F206" s="29">
        <v>0</v>
      </c>
      <c r="G206" s="52"/>
      <c r="H206" s="49"/>
      <c r="I206" s="24"/>
      <c r="K206" s="50"/>
    </row>
    <row r="207" spans="1:11" ht="19.5" customHeight="1">
      <c r="A207" s="14">
        <v>98</v>
      </c>
      <c r="B207" s="26" t="s">
        <v>128</v>
      </c>
      <c r="C207" s="43" t="s">
        <v>41</v>
      </c>
      <c r="D207" s="27"/>
      <c r="E207" s="44"/>
      <c r="F207" s="27"/>
      <c r="G207" s="51"/>
      <c r="H207" s="48">
        <f t="shared" ref="H207" si="96">D208*E207+F208*G207</f>
        <v>0</v>
      </c>
      <c r="I207" s="24"/>
      <c r="K207" s="50"/>
    </row>
    <row r="208" spans="1:11" ht="19.5" customHeight="1">
      <c r="B208" s="31" t="s">
        <v>133</v>
      </c>
      <c r="C208" s="43"/>
      <c r="D208" s="29">
        <v>10</v>
      </c>
      <c r="E208" s="45"/>
      <c r="F208" s="29">
        <v>0</v>
      </c>
      <c r="G208" s="52"/>
      <c r="H208" s="49"/>
      <c r="I208" s="24"/>
      <c r="K208" s="50"/>
    </row>
    <row r="209" spans="1:11" ht="19.5" customHeight="1">
      <c r="A209" s="14">
        <v>99</v>
      </c>
      <c r="B209" s="26" t="s">
        <v>134</v>
      </c>
      <c r="C209" s="43" t="s">
        <v>41</v>
      </c>
      <c r="D209" s="27"/>
      <c r="E209" s="44"/>
      <c r="F209" s="27"/>
      <c r="G209" s="51"/>
      <c r="H209" s="48">
        <f t="shared" ref="H209" si="97">D210*E209+F210*G209</f>
        <v>0</v>
      </c>
      <c r="I209" s="24"/>
      <c r="K209" s="50"/>
    </row>
    <row r="210" spans="1:11" ht="19.5" customHeight="1">
      <c r="B210" s="31" t="s">
        <v>129</v>
      </c>
      <c r="C210" s="43"/>
      <c r="D210" s="29">
        <v>10</v>
      </c>
      <c r="E210" s="45"/>
      <c r="F210" s="29">
        <v>0</v>
      </c>
      <c r="G210" s="52"/>
      <c r="H210" s="49"/>
      <c r="I210" s="24"/>
      <c r="K210" s="50"/>
    </row>
    <row r="211" spans="1:11" ht="19.5" customHeight="1">
      <c r="A211" s="14">
        <v>100</v>
      </c>
      <c r="B211" s="26" t="s">
        <v>134</v>
      </c>
      <c r="C211" s="43" t="s">
        <v>41</v>
      </c>
      <c r="D211" s="27"/>
      <c r="E211" s="44"/>
      <c r="F211" s="27"/>
      <c r="G211" s="51"/>
      <c r="H211" s="48">
        <f t="shared" ref="H211" si="98">D212*E211+F212*G211</f>
        <v>0</v>
      </c>
      <c r="I211" s="24"/>
      <c r="K211" s="50"/>
    </row>
    <row r="212" spans="1:11" ht="19.5" customHeight="1">
      <c r="B212" s="31" t="s">
        <v>130</v>
      </c>
      <c r="C212" s="43"/>
      <c r="D212" s="29">
        <v>10</v>
      </c>
      <c r="E212" s="45"/>
      <c r="F212" s="29">
        <v>0</v>
      </c>
      <c r="G212" s="52"/>
      <c r="H212" s="49"/>
      <c r="I212" s="24"/>
      <c r="K212" s="50"/>
    </row>
    <row r="213" spans="1:11" ht="19.5" customHeight="1">
      <c r="A213" s="14">
        <v>101</v>
      </c>
      <c r="B213" s="26" t="s">
        <v>134</v>
      </c>
      <c r="C213" s="43" t="s">
        <v>41</v>
      </c>
      <c r="D213" s="27"/>
      <c r="E213" s="44"/>
      <c r="F213" s="27"/>
      <c r="G213" s="51"/>
      <c r="H213" s="48">
        <f t="shared" ref="H213" si="99">D214*E213+F214*G213</f>
        <v>0</v>
      </c>
      <c r="I213" s="24"/>
      <c r="K213" s="50"/>
    </row>
    <row r="214" spans="1:11" ht="19.5" customHeight="1">
      <c r="B214" s="31" t="s">
        <v>133</v>
      </c>
      <c r="C214" s="43"/>
      <c r="D214" s="29">
        <v>10</v>
      </c>
      <c r="E214" s="45"/>
      <c r="F214" s="29">
        <v>0</v>
      </c>
      <c r="G214" s="52"/>
      <c r="H214" s="49"/>
      <c r="I214" s="24"/>
      <c r="K214" s="50"/>
    </row>
    <row r="215" spans="1:11" ht="19.5" customHeight="1">
      <c r="A215" s="14">
        <v>102</v>
      </c>
      <c r="B215" s="26" t="s">
        <v>135</v>
      </c>
      <c r="C215" s="43" t="s">
        <v>41</v>
      </c>
      <c r="D215" s="27"/>
      <c r="E215" s="44"/>
      <c r="F215" s="27"/>
      <c r="G215" s="51"/>
      <c r="H215" s="48">
        <f t="shared" ref="H215" si="100">D216*E215+F216*G215</f>
        <v>0</v>
      </c>
      <c r="I215" s="24"/>
      <c r="K215" s="50"/>
    </row>
    <row r="216" spans="1:11" ht="19.5" customHeight="1">
      <c r="B216" s="31" t="s">
        <v>136</v>
      </c>
      <c r="C216" s="43"/>
      <c r="D216" s="29">
        <v>10</v>
      </c>
      <c r="E216" s="45"/>
      <c r="F216" s="29">
        <v>0</v>
      </c>
      <c r="G216" s="52"/>
      <c r="H216" s="49"/>
      <c r="I216" s="24"/>
      <c r="K216" s="50"/>
    </row>
    <row r="217" spans="1:11" ht="19.5" customHeight="1">
      <c r="A217" s="14">
        <v>103</v>
      </c>
      <c r="B217" s="26" t="s">
        <v>137</v>
      </c>
      <c r="C217" s="43" t="s">
        <v>189</v>
      </c>
      <c r="D217" s="27"/>
      <c r="E217" s="44"/>
      <c r="F217" s="27"/>
      <c r="G217" s="46"/>
      <c r="H217" s="48">
        <f>D218*E217+F218*G217</f>
        <v>0</v>
      </c>
      <c r="I217" s="24"/>
      <c r="K217" s="50"/>
    </row>
    <row r="218" spans="1:11" ht="19.5" customHeight="1">
      <c r="B218" s="31"/>
      <c r="C218" s="43"/>
      <c r="D218" s="29">
        <v>5</v>
      </c>
      <c r="E218" s="45"/>
      <c r="F218" s="29">
        <v>5</v>
      </c>
      <c r="G218" s="47"/>
      <c r="H218" s="49"/>
      <c r="I218" s="24"/>
      <c r="K218" s="50"/>
    </row>
    <row r="219" spans="1:11" ht="19.5" customHeight="1">
      <c r="A219" s="14">
        <v>104</v>
      </c>
      <c r="B219" s="26" t="s">
        <v>138</v>
      </c>
      <c r="C219" s="43" t="s">
        <v>189</v>
      </c>
      <c r="D219" s="27"/>
      <c r="E219" s="44"/>
      <c r="F219" s="27"/>
      <c r="G219" s="46"/>
      <c r="H219" s="48">
        <f t="shared" ref="H219" si="101">D220*E219+F220*G219</f>
        <v>0</v>
      </c>
      <c r="I219" s="24"/>
      <c r="K219" s="50"/>
    </row>
    <row r="220" spans="1:11" ht="19.5" customHeight="1">
      <c r="B220" s="30"/>
      <c r="C220" s="43"/>
      <c r="D220" s="29">
        <v>10</v>
      </c>
      <c r="E220" s="45"/>
      <c r="F220" s="29">
        <v>10</v>
      </c>
      <c r="G220" s="47"/>
      <c r="H220" s="49"/>
      <c r="I220" s="24"/>
      <c r="K220" s="50"/>
    </row>
    <row r="221" spans="1:11" ht="42" customHeight="1">
      <c r="B221" s="38" t="s">
        <v>190</v>
      </c>
      <c r="C221" s="39"/>
      <c r="D221" s="39"/>
      <c r="E221" s="39"/>
      <c r="F221" s="39"/>
      <c r="G221" s="40"/>
      <c r="H221" s="36">
        <f>SUM(H13:H220)</f>
        <v>0</v>
      </c>
      <c r="I221" s="24"/>
    </row>
    <row r="222" spans="1:11" ht="30" customHeight="1">
      <c r="B222" s="41" t="s">
        <v>191</v>
      </c>
      <c r="C222" s="42"/>
      <c r="D222" s="42"/>
      <c r="E222" s="42"/>
      <c r="F222" s="42"/>
      <c r="G222" s="42"/>
      <c r="H222" s="42"/>
      <c r="I222" s="24"/>
    </row>
    <row r="223" spans="1:11" ht="30.75" customHeight="1"/>
    <row r="224" spans="1:11" ht="69" customHeight="1"/>
    <row r="225" ht="20.149999999999999" customHeight="1"/>
  </sheetData>
  <sheetProtection sheet="1" selectLockedCells="1"/>
  <mergeCells count="524">
    <mergeCell ref="K13:K14"/>
    <mergeCell ref="C15:C16"/>
    <mergeCell ref="E15:E16"/>
    <mergeCell ref="G15:G16"/>
    <mergeCell ref="H15:H16"/>
    <mergeCell ref="K15:K16"/>
    <mergeCell ref="B2:H2"/>
    <mergeCell ref="E4:H4"/>
    <mergeCell ref="C13:C14"/>
    <mergeCell ref="E13:E14"/>
    <mergeCell ref="G13:G14"/>
    <mergeCell ref="H13:H14"/>
    <mergeCell ref="C17:C18"/>
    <mergeCell ref="E17:E18"/>
    <mergeCell ref="G17:G18"/>
    <mergeCell ref="H17:H18"/>
    <mergeCell ref="K17:K18"/>
    <mergeCell ref="C19:C20"/>
    <mergeCell ref="E19:E20"/>
    <mergeCell ref="G19:G20"/>
    <mergeCell ref="H19:H20"/>
    <mergeCell ref="K19:K20"/>
    <mergeCell ref="C21:C22"/>
    <mergeCell ref="E21:E22"/>
    <mergeCell ref="G21:G22"/>
    <mergeCell ref="H21:H22"/>
    <mergeCell ref="K21:K22"/>
    <mergeCell ref="C23:C24"/>
    <mergeCell ref="E23:E24"/>
    <mergeCell ref="G23:G24"/>
    <mergeCell ref="H23:H24"/>
    <mergeCell ref="K23:K24"/>
    <mergeCell ref="C25:C26"/>
    <mergeCell ref="E25:E26"/>
    <mergeCell ref="G25:G26"/>
    <mergeCell ref="H25:H26"/>
    <mergeCell ref="K25:K26"/>
    <mergeCell ref="C27:C28"/>
    <mergeCell ref="E27:E28"/>
    <mergeCell ref="G27:G28"/>
    <mergeCell ref="H27:H28"/>
    <mergeCell ref="K27:K28"/>
    <mergeCell ref="C29:C30"/>
    <mergeCell ref="E29:E30"/>
    <mergeCell ref="G29:G30"/>
    <mergeCell ref="H29:H30"/>
    <mergeCell ref="K29:K30"/>
    <mergeCell ref="C31:C32"/>
    <mergeCell ref="E31:E32"/>
    <mergeCell ref="G31:G32"/>
    <mergeCell ref="H31:H32"/>
    <mergeCell ref="K31:K32"/>
    <mergeCell ref="C33:C34"/>
    <mergeCell ref="E33:E34"/>
    <mergeCell ref="G33:G34"/>
    <mergeCell ref="H33:H34"/>
    <mergeCell ref="K33:K34"/>
    <mergeCell ref="C35:C36"/>
    <mergeCell ref="E35:E36"/>
    <mergeCell ref="G35:G36"/>
    <mergeCell ref="H35:H36"/>
    <mergeCell ref="K35:K36"/>
    <mergeCell ref="C37:C38"/>
    <mergeCell ref="E37:E38"/>
    <mergeCell ref="G37:G38"/>
    <mergeCell ref="H37:H38"/>
    <mergeCell ref="K37:K38"/>
    <mergeCell ref="C39:C40"/>
    <mergeCell ref="E39:E40"/>
    <mergeCell ref="G39:G40"/>
    <mergeCell ref="H39:H40"/>
    <mergeCell ref="K39:K40"/>
    <mergeCell ref="C41:C42"/>
    <mergeCell ref="E41:E42"/>
    <mergeCell ref="G41:G42"/>
    <mergeCell ref="H41:H42"/>
    <mergeCell ref="K41:K42"/>
    <mergeCell ref="C43:C44"/>
    <mergeCell ref="E43:E44"/>
    <mergeCell ref="G43:G44"/>
    <mergeCell ref="H43:H44"/>
    <mergeCell ref="K43:K44"/>
    <mergeCell ref="C45:C46"/>
    <mergeCell ref="E45:E46"/>
    <mergeCell ref="G45:G46"/>
    <mergeCell ref="H45:H46"/>
    <mergeCell ref="K45:K46"/>
    <mergeCell ref="C47:C48"/>
    <mergeCell ref="E47:E48"/>
    <mergeCell ref="G47:G48"/>
    <mergeCell ref="H47:H48"/>
    <mergeCell ref="K47:K48"/>
    <mergeCell ref="C49:C50"/>
    <mergeCell ref="E49:E50"/>
    <mergeCell ref="G49:G50"/>
    <mergeCell ref="H49:H50"/>
    <mergeCell ref="K49:K50"/>
    <mergeCell ref="C51:C52"/>
    <mergeCell ref="E51:E52"/>
    <mergeCell ref="G51:G52"/>
    <mergeCell ref="H51:H52"/>
    <mergeCell ref="K51:K52"/>
    <mergeCell ref="C53:C54"/>
    <mergeCell ref="E53:E54"/>
    <mergeCell ref="G53:G54"/>
    <mergeCell ref="H53:H54"/>
    <mergeCell ref="K53:K54"/>
    <mergeCell ref="C55:C56"/>
    <mergeCell ref="E55:E56"/>
    <mergeCell ref="G55:G56"/>
    <mergeCell ref="H55:H56"/>
    <mergeCell ref="K55:K56"/>
    <mergeCell ref="C57:C58"/>
    <mergeCell ref="E57:E58"/>
    <mergeCell ref="G57:G58"/>
    <mergeCell ref="H57:H58"/>
    <mergeCell ref="K57:K58"/>
    <mergeCell ref="C59:C60"/>
    <mergeCell ref="E59:E60"/>
    <mergeCell ref="G59:G60"/>
    <mergeCell ref="H59:H60"/>
    <mergeCell ref="K59:K60"/>
    <mergeCell ref="C61:C62"/>
    <mergeCell ref="E61:E62"/>
    <mergeCell ref="G61:G62"/>
    <mergeCell ref="H61:H62"/>
    <mergeCell ref="K61:K62"/>
    <mergeCell ref="C63:C64"/>
    <mergeCell ref="E63:E64"/>
    <mergeCell ref="G63:G64"/>
    <mergeCell ref="H63:H64"/>
    <mergeCell ref="K63:K64"/>
    <mergeCell ref="C65:C66"/>
    <mergeCell ref="E65:E66"/>
    <mergeCell ref="G65:G66"/>
    <mergeCell ref="H65:H66"/>
    <mergeCell ref="K65:K66"/>
    <mergeCell ref="C67:C68"/>
    <mergeCell ref="E67:E68"/>
    <mergeCell ref="G67:G68"/>
    <mergeCell ref="H67:H68"/>
    <mergeCell ref="K67:K68"/>
    <mergeCell ref="C69:C70"/>
    <mergeCell ref="E69:E70"/>
    <mergeCell ref="G69:G70"/>
    <mergeCell ref="H69:H70"/>
    <mergeCell ref="K69:K70"/>
    <mergeCell ref="C71:C72"/>
    <mergeCell ref="E71:E72"/>
    <mergeCell ref="G71:G72"/>
    <mergeCell ref="H71:H72"/>
    <mergeCell ref="K71:K72"/>
    <mergeCell ref="C73:C74"/>
    <mergeCell ref="E73:E74"/>
    <mergeCell ref="G73:G74"/>
    <mergeCell ref="H73:H74"/>
    <mergeCell ref="K73:K74"/>
    <mergeCell ref="C75:C76"/>
    <mergeCell ref="E75:E76"/>
    <mergeCell ref="G75:G76"/>
    <mergeCell ref="H75:H76"/>
    <mergeCell ref="K75:K76"/>
    <mergeCell ref="C77:C78"/>
    <mergeCell ref="E77:E78"/>
    <mergeCell ref="G77:G78"/>
    <mergeCell ref="H77:H78"/>
    <mergeCell ref="K77:K78"/>
    <mergeCell ref="C79:C80"/>
    <mergeCell ref="E79:E80"/>
    <mergeCell ref="G79:G80"/>
    <mergeCell ref="H79:H80"/>
    <mergeCell ref="K79:K80"/>
    <mergeCell ref="C81:C82"/>
    <mergeCell ref="E81:E82"/>
    <mergeCell ref="G81:G82"/>
    <mergeCell ref="H81:H82"/>
    <mergeCell ref="K81:K82"/>
    <mergeCell ref="C83:C84"/>
    <mergeCell ref="E83:E84"/>
    <mergeCell ref="G83:G84"/>
    <mergeCell ref="H83:H84"/>
    <mergeCell ref="K83:K84"/>
    <mergeCell ref="C85:C86"/>
    <mergeCell ref="E85:E86"/>
    <mergeCell ref="G85:G86"/>
    <mergeCell ref="H85:H86"/>
    <mergeCell ref="K85:K86"/>
    <mergeCell ref="C87:C88"/>
    <mergeCell ref="E87:E88"/>
    <mergeCell ref="G87:G88"/>
    <mergeCell ref="H87:H88"/>
    <mergeCell ref="K87:K88"/>
    <mergeCell ref="C89:C90"/>
    <mergeCell ref="E89:E90"/>
    <mergeCell ref="G89:G90"/>
    <mergeCell ref="H89:H90"/>
    <mergeCell ref="K89:K90"/>
    <mergeCell ref="C91:C92"/>
    <mergeCell ref="E91:E92"/>
    <mergeCell ref="G91:G92"/>
    <mergeCell ref="H91:H92"/>
    <mergeCell ref="K91:K92"/>
    <mergeCell ref="C93:C94"/>
    <mergeCell ref="E93:E94"/>
    <mergeCell ref="G93:G94"/>
    <mergeCell ref="H93:H94"/>
    <mergeCell ref="K93:K94"/>
    <mergeCell ref="C95:C96"/>
    <mergeCell ref="E95:E96"/>
    <mergeCell ref="G95:G96"/>
    <mergeCell ref="H95:H96"/>
    <mergeCell ref="K95:K96"/>
    <mergeCell ref="C97:C98"/>
    <mergeCell ref="E97:E98"/>
    <mergeCell ref="G97:G98"/>
    <mergeCell ref="H97:H98"/>
    <mergeCell ref="K97:K98"/>
    <mergeCell ref="C99:C100"/>
    <mergeCell ref="E99:E100"/>
    <mergeCell ref="G99:G100"/>
    <mergeCell ref="H99:H100"/>
    <mergeCell ref="K99:K100"/>
    <mergeCell ref="C101:C102"/>
    <mergeCell ref="E101:E102"/>
    <mergeCell ref="G101:G102"/>
    <mergeCell ref="H101:H102"/>
    <mergeCell ref="K101:K102"/>
    <mergeCell ref="C103:C104"/>
    <mergeCell ref="E103:E104"/>
    <mergeCell ref="G103:G104"/>
    <mergeCell ref="H103:H104"/>
    <mergeCell ref="K103:K104"/>
    <mergeCell ref="C105:C106"/>
    <mergeCell ref="E105:E106"/>
    <mergeCell ref="G105:G106"/>
    <mergeCell ref="H105:H106"/>
    <mergeCell ref="K105:K106"/>
    <mergeCell ref="C107:C108"/>
    <mergeCell ref="E107:E108"/>
    <mergeCell ref="G107:G108"/>
    <mergeCell ref="H107:H108"/>
    <mergeCell ref="K107:K108"/>
    <mergeCell ref="C109:C110"/>
    <mergeCell ref="E109:E110"/>
    <mergeCell ref="G109:G110"/>
    <mergeCell ref="H109:H110"/>
    <mergeCell ref="K109:K110"/>
    <mergeCell ref="C111:C112"/>
    <mergeCell ref="E111:E112"/>
    <mergeCell ref="G111:G112"/>
    <mergeCell ref="H111:H112"/>
    <mergeCell ref="K111:K112"/>
    <mergeCell ref="C113:C114"/>
    <mergeCell ref="E113:E114"/>
    <mergeCell ref="G113:G114"/>
    <mergeCell ref="H113:H114"/>
    <mergeCell ref="K113:K114"/>
    <mergeCell ref="C115:C116"/>
    <mergeCell ref="E115:E116"/>
    <mergeCell ref="G115:G116"/>
    <mergeCell ref="H115:H116"/>
    <mergeCell ref="K115:K116"/>
    <mergeCell ref="C117:C118"/>
    <mergeCell ref="E117:E118"/>
    <mergeCell ref="G117:G118"/>
    <mergeCell ref="H117:H118"/>
    <mergeCell ref="K117:K118"/>
    <mergeCell ref="C119:C120"/>
    <mergeCell ref="E119:E120"/>
    <mergeCell ref="G119:G120"/>
    <mergeCell ref="H119:H120"/>
    <mergeCell ref="K119:K120"/>
    <mergeCell ref="C121:C122"/>
    <mergeCell ref="E121:E122"/>
    <mergeCell ref="G121:G122"/>
    <mergeCell ref="H121:H122"/>
    <mergeCell ref="K121:K122"/>
    <mergeCell ref="C123:C124"/>
    <mergeCell ref="E123:E124"/>
    <mergeCell ref="G123:G124"/>
    <mergeCell ref="H123:H124"/>
    <mergeCell ref="K123:K124"/>
    <mergeCell ref="C125:C126"/>
    <mergeCell ref="E125:E126"/>
    <mergeCell ref="G125:G126"/>
    <mergeCell ref="H125:H126"/>
    <mergeCell ref="K125:K126"/>
    <mergeCell ref="C127:C128"/>
    <mergeCell ref="E127:E128"/>
    <mergeCell ref="G127:G128"/>
    <mergeCell ref="H127:H128"/>
    <mergeCell ref="K127:K128"/>
    <mergeCell ref="C129:C130"/>
    <mergeCell ref="E129:E130"/>
    <mergeCell ref="G129:G130"/>
    <mergeCell ref="H129:H130"/>
    <mergeCell ref="K129:K130"/>
    <mergeCell ref="C131:C132"/>
    <mergeCell ref="E131:E132"/>
    <mergeCell ref="G131:G132"/>
    <mergeCell ref="H131:H132"/>
    <mergeCell ref="K131:K132"/>
    <mergeCell ref="C133:C134"/>
    <mergeCell ref="E133:E134"/>
    <mergeCell ref="G133:G134"/>
    <mergeCell ref="H133:H134"/>
    <mergeCell ref="K133:K134"/>
    <mergeCell ref="C135:C136"/>
    <mergeCell ref="E135:E136"/>
    <mergeCell ref="G135:G136"/>
    <mergeCell ref="H135:H136"/>
    <mergeCell ref="K135:K136"/>
    <mergeCell ref="C137:C138"/>
    <mergeCell ref="E137:E138"/>
    <mergeCell ref="G137:G138"/>
    <mergeCell ref="H137:H138"/>
    <mergeCell ref="K137:K138"/>
    <mergeCell ref="C139:C140"/>
    <mergeCell ref="E139:E140"/>
    <mergeCell ref="G139:G140"/>
    <mergeCell ref="H139:H140"/>
    <mergeCell ref="K139:K140"/>
    <mergeCell ref="C141:C142"/>
    <mergeCell ref="E141:E142"/>
    <mergeCell ref="G141:G142"/>
    <mergeCell ref="H141:H142"/>
    <mergeCell ref="K141:K142"/>
    <mergeCell ref="C143:C144"/>
    <mergeCell ref="E143:E144"/>
    <mergeCell ref="G143:G144"/>
    <mergeCell ref="H143:H144"/>
    <mergeCell ref="K143:K144"/>
    <mergeCell ref="C145:C146"/>
    <mergeCell ref="E145:E146"/>
    <mergeCell ref="G145:G146"/>
    <mergeCell ref="H145:H146"/>
    <mergeCell ref="K145:K146"/>
    <mergeCell ref="C147:C148"/>
    <mergeCell ref="E147:E148"/>
    <mergeCell ref="G147:G148"/>
    <mergeCell ref="H147:H148"/>
    <mergeCell ref="K147:K148"/>
    <mergeCell ref="C149:C150"/>
    <mergeCell ref="E149:E150"/>
    <mergeCell ref="G149:G150"/>
    <mergeCell ref="H149:H150"/>
    <mergeCell ref="K149:K150"/>
    <mergeCell ref="C151:C152"/>
    <mergeCell ref="E151:E152"/>
    <mergeCell ref="G151:G152"/>
    <mergeCell ref="H151:H152"/>
    <mergeCell ref="K151:K152"/>
    <mergeCell ref="C153:C154"/>
    <mergeCell ref="E153:E154"/>
    <mergeCell ref="G153:G154"/>
    <mergeCell ref="H153:H154"/>
    <mergeCell ref="K153:K154"/>
    <mergeCell ref="C155:C156"/>
    <mergeCell ref="E155:E156"/>
    <mergeCell ref="G155:G156"/>
    <mergeCell ref="H155:H156"/>
    <mergeCell ref="K155:K156"/>
    <mergeCell ref="C157:C158"/>
    <mergeCell ref="E157:E158"/>
    <mergeCell ref="G157:G158"/>
    <mergeCell ref="H157:H158"/>
    <mergeCell ref="K157:K158"/>
    <mergeCell ref="C159:C160"/>
    <mergeCell ref="E159:E160"/>
    <mergeCell ref="G159:G160"/>
    <mergeCell ref="H159:H160"/>
    <mergeCell ref="K159:K160"/>
    <mergeCell ref="C161:C162"/>
    <mergeCell ref="E161:E162"/>
    <mergeCell ref="G161:G162"/>
    <mergeCell ref="H161:H162"/>
    <mergeCell ref="K161:K162"/>
    <mergeCell ref="C163:C164"/>
    <mergeCell ref="E163:E164"/>
    <mergeCell ref="G163:G164"/>
    <mergeCell ref="H163:H164"/>
    <mergeCell ref="K163:K164"/>
    <mergeCell ref="C165:C166"/>
    <mergeCell ref="E165:E166"/>
    <mergeCell ref="G165:G166"/>
    <mergeCell ref="H165:H166"/>
    <mergeCell ref="K165:K166"/>
    <mergeCell ref="C167:C168"/>
    <mergeCell ref="E167:E168"/>
    <mergeCell ref="G167:G168"/>
    <mergeCell ref="H167:H168"/>
    <mergeCell ref="K167:K168"/>
    <mergeCell ref="C169:C170"/>
    <mergeCell ref="E169:E170"/>
    <mergeCell ref="G169:G170"/>
    <mergeCell ref="H169:H170"/>
    <mergeCell ref="K169:K170"/>
    <mergeCell ref="C171:C172"/>
    <mergeCell ref="E171:E172"/>
    <mergeCell ref="G171:G172"/>
    <mergeCell ref="H171:H172"/>
    <mergeCell ref="K171:K172"/>
    <mergeCell ref="C173:C174"/>
    <mergeCell ref="E173:E174"/>
    <mergeCell ref="G173:G174"/>
    <mergeCell ref="H173:H174"/>
    <mergeCell ref="K173:K174"/>
    <mergeCell ref="C175:C176"/>
    <mergeCell ref="E175:E176"/>
    <mergeCell ref="G175:G176"/>
    <mergeCell ref="H175:H176"/>
    <mergeCell ref="K175:K176"/>
    <mergeCell ref="C177:C178"/>
    <mergeCell ref="E177:E178"/>
    <mergeCell ref="G177:G178"/>
    <mergeCell ref="H177:H178"/>
    <mergeCell ref="K177:K178"/>
    <mergeCell ref="C179:C180"/>
    <mergeCell ref="E179:E180"/>
    <mergeCell ref="G179:G180"/>
    <mergeCell ref="H179:H180"/>
    <mergeCell ref="K179:K180"/>
    <mergeCell ref="C181:C182"/>
    <mergeCell ref="E181:E182"/>
    <mergeCell ref="G181:G182"/>
    <mergeCell ref="H181:H182"/>
    <mergeCell ref="K181:K182"/>
    <mergeCell ref="C183:C184"/>
    <mergeCell ref="E183:E184"/>
    <mergeCell ref="G183:G184"/>
    <mergeCell ref="H183:H184"/>
    <mergeCell ref="K183:K184"/>
    <mergeCell ref="C185:C186"/>
    <mergeCell ref="E185:E186"/>
    <mergeCell ref="G185:G186"/>
    <mergeCell ref="H185:H186"/>
    <mergeCell ref="K185:K186"/>
    <mergeCell ref="C187:C188"/>
    <mergeCell ref="E187:E188"/>
    <mergeCell ref="G187:G188"/>
    <mergeCell ref="H187:H188"/>
    <mergeCell ref="K187:K188"/>
    <mergeCell ref="C189:C190"/>
    <mergeCell ref="E189:E190"/>
    <mergeCell ref="G189:G190"/>
    <mergeCell ref="H189:H190"/>
    <mergeCell ref="K189:K190"/>
    <mergeCell ref="C191:C192"/>
    <mergeCell ref="E191:E192"/>
    <mergeCell ref="G191:G192"/>
    <mergeCell ref="H191:H192"/>
    <mergeCell ref="K191:K192"/>
    <mergeCell ref="C193:C194"/>
    <mergeCell ref="E193:E194"/>
    <mergeCell ref="G193:G194"/>
    <mergeCell ref="H193:H194"/>
    <mergeCell ref="K193:K194"/>
    <mergeCell ref="C195:C196"/>
    <mergeCell ref="E195:E196"/>
    <mergeCell ref="G195:G196"/>
    <mergeCell ref="H195:H196"/>
    <mergeCell ref="K195:K196"/>
    <mergeCell ref="C197:C198"/>
    <mergeCell ref="E197:E198"/>
    <mergeCell ref="G197:G198"/>
    <mergeCell ref="H197:H198"/>
    <mergeCell ref="K197:K198"/>
    <mergeCell ref="C199:C200"/>
    <mergeCell ref="E199:E200"/>
    <mergeCell ref="G199:G200"/>
    <mergeCell ref="H199:H200"/>
    <mergeCell ref="K199:K200"/>
    <mergeCell ref="C201:C202"/>
    <mergeCell ref="E201:E202"/>
    <mergeCell ref="G201:G202"/>
    <mergeCell ref="H201:H202"/>
    <mergeCell ref="K201:K202"/>
    <mergeCell ref="C203:C204"/>
    <mergeCell ref="E203:E204"/>
    <mergeCell ref="G203:G204"/>
    <mergeCell ref="H203:H204"/>
    <mergeCell ref="K203:K204"/>
    <mergeCell ref="C205:C206"/>
    <mergeCell ref="E205:E206"/>
    <mergeCell ref="G205:G206"/>
    <mergeCell ref="H205:H206"/>
    <mergeCell ref="K205:K206"/>
    <mergeCell ref="C207:C208"/>
    <mergeCell ref="E207:E208"/>
    <mergeCell ref="G207:G208"/>
    <mergeCell ref="H207:H208"/>
    <mergeCell ref="K207:K208"/>
    <mergeCell ref="C209:C210"/>
    <mergeCell ref="E209:E210"/>
    <mergeCell ref="G209:G210"/>
    <mergeCell ref="H209:H210"/>
    <mergeCell ref="K209:K210"/>
    <mergeCell ref="C211:C212"/>
    <mergeCell ref="E211:E212"/>
    <mergeCell ref="G211:G212"/>
    <mergeCell ref="H211:H212"/>
    <mergeCell ref="K211:K212"/>
    <mergeCell ref="C213:C214"/>
    <mergeCell ref="E213:E214"/>
    <mergeCell ref="G213:G214"/>
    <mergeCell ref="H213:H214"/>
    <mergeCell ref="K213:K214"/>
    <mergeCell ref="C215:C216"/>
    <mergeCell ref="E215:E216"/>
    <mergeCell ref="G215:G216"/>
    <mergeCell ref="H215:H216"/>
    <mergeCell ref="K215:K216"/>
    <mergeCell ref="B221:G221"/>
    <mergeCell ref="B222:H222"/>
    <mergeCell ref="C217:C218"/>
    <mergeCell ref="E217:E218"/>
    <mergeCell ref="G217:G218"/>
    <mergeCell ref="H217:H218"/>
    <mergeCell ref="K217:K218"/>
    <mergeCell ref="C219:C220"/>
    <mergeCell ref="E219:E220"/>
    <mergeCell ref="G219:G220"/>
    <mergeCell ref="H219:H220"/>
    <mergeCell ref="K219:K220"/>
  </mergeCells>
  <phoneticPr fontId="3"/>
  <conditionalFormatting sqref="E13 E15 E17 E19 E21 E23 E25 E27 E29 E31 E33 E35 E37 E39 E41">
    <cfRule type="expression" dxfId="5" priority="5">
      <formula>$D14&gt;0</formula>
    </cfRule>
  </conditionalFormatting>
  <conditionalFormatting sqref="G13:G18 G43:G219">
    <cfRule type="expression" dxfId="4" priority="4">
      <formula>$F14&gt;0</formula>
    </cfRule>
  </conditionalFormatting>
  <conditionalFormatting sqref="G19:G42">
    <cfRule type="expression" dxfId="3" priority="3">
      <formula>$F20&gt;0</formula>
    </cfRule>
  </conditionalFormatting>
  <conditionalFormatting sqref="E43 E45 E47 E49 E51 E53 E55 E57 E59 E61 E63 E65 E67 E69 E71 E73 E75 E77 E79 E81 E83 E85 E87 E89 E91 E93 E95 E97 E99 E101 E103 E105 E107 E109 E111 E113 E115 E117 E119 E121 E123 E125 E127 E129 E131 E133 E135 E137 E139 E141 E143 E145 E147 E149 E151 E153 E155 E157 E159 E161 E163 E165 E167 E169 E171 E173 E175 E177 E179 E181 E183 E185 E187 E189 E191 E193 E195 E197 E199 E201 E203 E205 E207 E209 E211 E213 E215 E217 E219">
    <cfRule type="expression" dxfId="2" priority="2">
      <formula>$D44&gt;0</formula>
    </cfRule>
  </conditionalFormatting>
  <conditionalFormatting sqref="J1:K1048576">
    <cfRule type="cellIs" dxfId="1" priority="1" operator="equal">
      <formula>FALSE</formula>
    </cfRule>
  </conditionalFormatting>
  <conditionalFormatting sqref="G220">
    <cfRule type="expression" dxfId="0" priority="6">
      <formula>#REF!&gt;0</formula>
    </cfRule>
  </conditionalFormatting>
  <dataValidations count="1">
    <dataValidation imeMode="halfAlpha" allowBlank="1" showInputMessage="1" showErrorMessage="1" sqref="D13:G220" xr:uid="{772E140A-41ED-4766-B419-30800CF24DF4}"/>
  </dataValidations>
  <pageMargins left="0.39370078740157483" right="0.51181102362204722" top="0.39370078740157483" bottom="0.19685039370078741" header="0.31496062992125984" footer="0.31496062992125984"/>
  <pageSetup paperSize="8" scale="68" fitToHeight="0" orientation="portrait" r:id="rId1"/>
  <rowBreaks count="2" manualBreakCount="2">
    <brk id="76" max="6" man="1"/>
    <brk id="15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01 見積書 </vt:lpstr>
      <vt:lpstr>'01 見積書 '!Print_Area</vt:lpstr>
      <vt:lpstr>'01 見積書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som01</dc:creator>
  <cp:lastModifiedBy>som01</cp:lastModifiedBy>
  <dcterms:created xsi:type="dcterms:W3CDTF">2026-06-17T11:10:26Z</dcterms:created>
  <dcterms:modified xsi:type="dcterms:W3CDTF">2026-06-17T11:12:38Z</dcterms:modified>
</cp:coreProperties>
</file>