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3.4\所属専用\総務課\05_統計Ｇ\05_01_統計\05_01_12_人口\05_01_12_001_人口統計_編さん_永年保存\2025(R7)年度\20251001\"/>
    </mc:Choice>
  </mc:AlternateContent>
  <xr:revisionPtr revIDLastSave="0" documentId="13_ncr:1_{74BFBEAC-5407-4161-8DC5-9E13902B7383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⑤校区別世帯数人口数一覧(男女別)" sheetId="1" r:id="rId1"/>
  </sheets>
  <definedNames>
    <definedName name="③小学校区別男女別統計">'⑤校区別世帯数人口数一覧(男女別)'!$A$3:$K$16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B17" i="1"/>
  <c r="H27" i="1"/>
  <c r="G27" i="1"/>
  <c r="F27" i="1"/>
  <c r="E27" i="1"/>
  <c r="D27" i="1"/>
  <c r="C27" i="1"/>
  <c r="B27" i="1"/>
  <c r="H17" i="1"/>
  <c r="G17" i="1"/>
  <c r="F17" i="1"/>
  <c r="E17" i="1"/>
  <c r="D17" i="1"/>
  <c r="C17" i="1"/>
  <c r="I17" i="1" l="1"/>
  <c r="J4" i="1"/>
  <c r="K4" i="1" s="1"/>
  <c r="J22" i="1" l="1"/>
  <c r="J23" i="1"/>
  <c r="J24" i="1"/>
  <c r="J25" i="1"/>
  <c r="J26" i="1"/>
  <c r="J21" i="1"/>
  <c r="I22" i="1"/>
  <c r="I23" i="1"/>
  <c r="I24" i="1"/>
  <c r="I25" i="1"/>
  <c r="I26" i="1"/>
  <c r="I21" i="1"/>
  <c r="J5" i="1"/>
  <c r="K5" i="1" s="1"/>
  <c r="J6" i="1"/>
  <c r="K6" i="1" s="1"/>
  <c r="J7" i="1"/>
  <c r="K7" i="1" s="1"/>
  <c r="J8" i="1"/>
  <c r="K8" i="1" s="1"/>
  <c r="J9" i="1"/>
  <c r="K9" i="1" s="1"/>
  <c r="J10" i="1"/>
  <c r="K10" i="1" s="1"/>
  <c r="J11" i="1"/>
  <c r="K11" i="1" s="1"/>
  <c r="J12" i="1"/>
  <c r="K12" i="1" s="1"/>
  <c r="J13" i="1"/>
  <c r="K13" i="1" s="1"/>
  <c r="J14" i="1"/>
  <c r="K14" i="1" s="1"/>
  <c r="J15" i="1"/>
  <c r="K15" i="1" s="1"/>
  <c r="J16" i="1"/>
  <c r="K16" i="1" s="1"/>
  <c r="K25" i="1" l="1"/>
  <c r="K23" i="1"/>
  <c r="K26" i="1"/>
  <c r="K22" i="1"/>
  <c r="K17" i="1"/>
  <c r="I27" i="1"/>
  <c r="K21" i="1"/>
  <c r="J27" i="1"/>
  <c r="K24" i="1"/>
  <c r="J17" i="1"/>
  <c r="K27" i="1" l="1"/>
</calcChain>
</file>

<file path=xl/sharedStrings.xml><?xml version="1.0" encoding="utf-8"?>
<sst xmlns="http://schemas.openxmlformats.org/spreadsheetml/2006/main" count="45" uniqueCount="34">
  <si>
    <t>世帯数</t>
  </si>
  <si>
    <t>中学校区</t>
  </si>
  <si>
    <t>合計</t>
    <rPh sb="0" eb="2">
      <t>ゴウケイ</t>
    </rPh>
    <phoneticPr fontId="1"/>
  </si>
  <si>
    <t>小学校区</t>
    <rPh sb="0" eb="1">
      <t>ショウ</t>
    </rPh>
    <phoneticPr fontId="1"/>
  </si>
  <si>
    <t>校区別世帯数人口数一覧(男女別)</t>
  </si>
  <si>
    <t>男(日本人)</t>
  </si>
  <si>
    <t>女(日本人)</t>
  </si>
  <si>
    <t>合計(日本人)</t>
  </si>
  <si>
    <t>男(外国人)</t>
  </si>
  <si>
    <t>女(外国人)</t>
  </si>
  <si>
    <t>合計(外国人)</t>
  </si>
  <si>
    <t>男(合計)</t>
  </si>
  <si>
    <t>女(合計)</t>
  </si>
  <si>
    <t>計(合計)</t>
  </si>
  <si>
    <t>01 門真</t>
    <phoneticPr fontId="1"/>
  </si>
  <si>
    <t>02 大和田</t>
    <phoneticPr fontId="1"/>
  </si>
  <si>
    <t>03 二島</t>
    <phoneticPr fontId="1"/>
  </si>
  <si>
    <t>04 四宮</t>
    <phoneticPr fontId="1"/>
  </si>
  <si>
    <t>05 古川橋</t>
    <phoneticPr fontId="1"/>
  </si>
  <si>
    <t>06 沖</t>
    <phoneticPr fontId="1"/>
  </si>
  <si>
    <t>07 上野口</t>
    <phoneticPr fontId="1"/>
  </si>
  <si>
    <t>08 速見</t>
    <phoneticPr fontId="1"/>
  </si>
  <si>
    <t>09 北巣本</t>
    <phoneticPr fontId="1"/>
  </si>
  <si>
    <t>10 五月田</t>
    <phoneticPr fontId="1"/>
  </si>
  <si>
    <t>11 東</t>
    <phoneticPr fontId="1"/>
  </si>
  <si>
    <t>12 門真みらい</t>
    <phoneticPr fontId="1"/>
  </si>
  <si>
    <t>13 水桜</t>
    <rPh sb="3" eb="4">
      <t>スイ</t>
    </rPh>
    <rPh sb="4" eb="5">
      <t>オウ</t>
    </rPh>
    <phoneticPr fontId="1"/>
  </si>
  <si>
    <t>21 第二</t>
    <phoneticPr fontId="1"/>
  </si>
  <si>
    <t>22 第三</t>
    <phoneticPr fontId="1"/>
  </si>
  <si>
    <t>23 第四</t>
    <phoneticPr fontId="1"/>
  </si>
  <si>
    <t>24 第五</t>
    <phoneticPr fontId="1"/>
  </si>
  <si>
    <t>25 第七</t>
    <phoneticPr fontId="1"/>
  </si>
  <si>
    <t>26 門真はすはな</t>
    <phoneticPr fontId="1"/>
  </si>
  <si>
    <t>令和７年10月１日　現在</t>
    <rPh sb="0" eb="2">
      <t>レイワ</t>
    </rPh>
    <rPh sb="3" eb="4">
      <t>ネン</t>
    </rPh>
    <rPh sb="6" eb="7">
      <t>ガツ</t>
    </rPh>
    <rPh sb="8" eb="9">
      <t>ニチ</t>
    </rPh>
    <rPh sb="10" eb="12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</si>
</sst>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3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38" fontId="2" fillId="0" borderId="0" xfId="0" applyNumberFormat="1" applyFont="1" applyAlignment="1">
      <alignment vertical="center"/>
    </xf>
    <xf numFmtId="38" fontId="3" fillId="0" borderId="0" xfId="0" applyNumberFormat="1" applyFont="1" applyAlignment="1">
      <alignment horizontal="right" vertical="center"/>
    </xf>
    <xf numFmtId="38" fontId="5" fillId="0" borderId="1" xfId="0" applyNumberFormat="1" applyFont="1" applyBorder="1" applyAlignment="1">
      <alignment vertical="center"/>
    </xf>
    <xf numFmtId="38" fontId="6" fillId="0" borderId="1" xfId="0" applyNumberFormat="1" applyFont="1" applyBorder="1" applyAlignment="1">
      <alignment horizontal="right" vertical="center"/>
    </xf>
    <xf numFmtId="38" fontId="6" fillId="0" borderId="1" xfId="0" applyNumberFormat="1" applyFont="1" applyBorder="1" applyAlignment="1">
      <alignment vertical="center"/>
    </xf>
    <xf numFmtId="38" fontId="2" fillId="2" borderId="5" xfId="0" applyNumberFormat="1" applyFont="1" applyFill="1" applyBorder="1" applyAlignment="1">
      <alignment vertical="center"/>
    </xf>
    <xf numFmtId="38" fontId="2" fillId="2" borderId="4" xfId="0" applyNumberFormat="1" applyFont="1" applyFill="1" applyBorder="1" applyAlignment="1">
      <alignment vertical="center"/>
    </xf>
    <xf numFmtId="38" fontId="4" fillId="2" borderId="6" xfId="0" applyNumberFormat="1" applyFont="1" applyFill="1" applyBorder="1" applyAlignment="1">
      <alignment vertical="center"/>
    </xf>
    <xf numFmtId="38" fontId="4" fillId="2" borderId="2" xfId="0" applyNumberFormat="1" applyFont="1" applyFill="1" applyBorder="1" applyAlignment="1">
      <alignment horizontal="center" vertical="center"/>
    </xf>
    <xf numFmtId="38" fontId="5" fillId="2" borderId="1" xfId="0" applyNumberFormat="1" applyFont="1" applyFill="1" applyBorder="1" applyAlignment="1">
      <alignment vertical="center"/>
    </xf>
    <xf numFmtId="38" fontId="4" fillId="2" borderId="1" xfId="0" applyNumberFormat="1" applyFont="1" applyFill="1" applyBorder="1" applyAlignment="1">
      <alignment vertical="center"/>
    </xf>
    <xf numFmtId="38" fontId="6" fillId="2" borderId="1" xfId="0" applyNumberFormat="1" applyFont="1" applyFill="1" applyBorder="1" applyAlignment="1">
      <alignment vertical="center"/>
    </xf>
    <xf numFmtId="38" fontId="7" fillId="2" borderId="1" xfId="0" applyNumberFormat="1" applyFont="1" applyFill="1" applyBorder="1" applyAlignment="1">
      <alignment vertical="center"/>
    </xf>
    <xf numFmtId="38" fontId="2" fillId="2" borderId="6" xfId="0" applyNumberFormat="1" applyFont="1" applyFill="1" applyBorder="1" applyAlignment="1">
      <alignment vertical="center"/>
    </xf>
    <xf numFmtId="38" fontId="2" fillId="2" borderId="7" xfId="0" applyNumberFormat="1" applyFont="1" applyFill="1" applyBorder="1" applyAlignment="1">
      <alignment vertical="center"/>
    </xf>
    <xf numFmtId="38" fontId="3" fillId="2" borderId="2" xfId="0" applyNumberFormat="1" applyFont="1" applyFill="1" applyBorder="1" applyAlignment="1">
      <alignment horizontal="center" vertical="center"/>
    </xf>
    <xf numFmtId="38" fontId="3" fillId="0" borderId="1" xfId="0" applyNumberFormat="1" applyFont="1" applyFill="1" applyBorder="1" applyAlignment="1">
      <alignment horizontal="center" vertical="center"/>
    </xf>
    <xf numFmtId="38" fontId="5" fillId="0" borderId="1" xfId="0" applyNumberFormat="1" applyFont="1" applyFill="1" applyBorder="1" applyAlignment="1">
      <alignment vertical="center"/>
    </xf>
    <xf numFmtId="38" fontId="6" fillId="0" borderId="1" xfId="0" applyNumberFormat="1" applyFont="1" applyFill="1" applyBorder="1" applyAlignment="1">
      <alignment vertical="center"/>
    </xf>
    <xf numFmtId="38" fontId="6" fillId="0" borderId="0" xfId="0" applyNumberFormat="1" applyFont="1" applyAlignment="1">
      <alignment vertical="center"/>
    </xf>
    <xf numFmtId="38" fontId="3" fillId="0" borderId="3" xfId="0" applyNumberFormat="1" applyFont="1" applyBorder="1" applyAlignment="1">
      <alignment horizontal="center" vertical="center"/>
    </xf>
    <xf numFmtId="38" fontId="3" fillId="0" borderId="2" xfId="0" applyNumberFormat="1" applyFont="1" applyBorder="1" applyAlignment="1">
      <alignment horizontal="center" vertical="center"/>
    </xf>
    <xf numFmtId="38" fontId="5" fillId="0" borderId="3" xfId="0" applyNumberFormat="1" applyFont="1" applyBorder="1" applyAlignment="1">
      <alignment horizontal="center" vertical="center"/>
    </xf>
    <xf numFmtId="38" fontId="5" fillId="0" borderId="2" xfId="0" applyNumberFormat="1" applyFont="1" applyBorder="1" applyAlignment="1">
      <alignment horizontal="center" vertical="center"/>
    </xf>
  </cellXfs>
  <cellStyles count="1">
    <cellStyle name="標準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8"/>
  <sheetViews>
    <sheetView tabSelected="1" view="pageBreakPreview" zoomScale="90" zoomScaleNormal="90" zoomScaleSheetLayoutView="90" workbookViewId="0"/>
  </sheetViews>
  <sheetFormatPr defaultColWidth="9.109375" defaultRowHeight="12" x14ac:dyDescent="0.15"/>
  <cols>
    <col min="1" max="1" width="23" style="1" bestFit="1" customWidth="1"/>
    <col min="2" max="11" width="15.6640625" style="1" customWidth="1"/>
    <col min="12" max="12" width="1.6640625" style="1" customWidth="1"/>
    <col min="13" max="16384" width="9.109375" style="1"/>
  </cols>
  <sheetData>
    <row r="1" spans="1:11" ht="15" customHeight="1" x14ac:dyDescent="0.15">
      <c r="A1" s="20" t="s">
        <v>4</v>
      </c>
      <c r="K1" s="2" t="s">
        <v>33</v>
      </c>
    </row>
    <row r="2" spans="1:11" ht="12" customHeight="1" x14ac:dyDescent="0.15">
      <c r="A2" s="23" t="s">
        <v>3</v>
      </c>
      <c r="B2" s="21" t="s">
        <v>0</v>
      </c>
      <c r="C2" s="6"/>
      <c r="D2" s="7"/>
      <c r="E2" s="14"/>
      <c r="F2" s="6"/>
      <c r="G2" s="7"/>
      <c r="H2" s="15"/>
      <c r="I2" s="6"/>
      <c r="J2" s="7"/>
      <c r="K2" s="8"/>
    </row>
    <row r="3" spans="1:11" ht="27" customHeight="1" x14ac:dyDescent="0.15">
      <c r="A3" s="24"/>
      <c r="B3" s="22"/>
      <c r="C3" s="17" t="s">
        <v>5</v>
      </c>
      <c r="D3" s="17" t="s">
        <v>6</v>
      </c>
      <c r="E3" s="16" t="s">
        <v>7</v>
      </c>
      <c r="F3" s="17" t="s">
        <v>8</v>
      </c>
      <c r="G3" s="17" t="s">
        <v>9</v>
      </c>
      <c r="H3" s="16" t="s">
        <v>10</v>
      </c>
      <c r="I3" s="17" t="s">
        <v>11</v>
      </c>
      <c r="J3" s="17" t="s">
        <v>12</v>
      </c>
      <c r="K3" s="9" t="s">
        <v>13</v>
      </c>
    </row>
    <row r="4" spans="1:11" ht="27" customHeight="1" x14ac:dyDescent="0.15">
      <c r="A4" s="3" t="s">
        <v>14</v>
      </c>
      <c r="B4" s="3">
        <v>7684</v>
      </c>
      <c r="C4" s="18">
        <v>5817</v>
      </c>
      <c r="D4" s="18">
        <v>5948</v>
      </c>
      <c r="E4" s="10">
        <v>11765</v>
      </c>
      <c r="F4" s="18">
        <v>269</v>
      </c>
      <c r="G4" s="18">
        <v>235</v>
      </c>
      <c r="H4" s="10">
        <v>504</v>
      </c>
      <c r="I4" s="18">
        <f>C4+F4</f>
        <v>6086</v>
      </c>
      <c r="J4" s="18">
        <f>D4+G4</f>
        <v>6183</v>
      </c>
      <c r="K4" s="11">
        <f t="shared" ref="K4:K16" si="0">SUM(I4:J4)</f>
        <v>12269</v>
      </c>
    </row>
    <row r="5" spans="1:11" ht="27" customHeight="1" x14ac:dyDescent="0.15">
      <c r="A5" s="3" t="s">
        <v>15</v>
      </c>
      <c r="B5" s="3">
        <v>3795</v>
      </c>
      <c r="C5" s="18">
        <v>3234</v>
      </c>
      <c r="D5" s="18">
        <v>3359</v>
      </c>
      <c r="E5" s="10">
        <v>6593</v>
      </c>
      <c r="F5" s="18">
        <v>96</v>
      </c>
      <c r="G5" s="18">
        <v>88</v>
      </c>
      <c r="H5" s="10">
        <v>184</v>
      </c>
      <c r="I5" s="18">
        <f t="shared" ref="I5:I16" si="1">C5+F5</f>
        <v>3330</v>
      </c>
      <c r="J5" s="18">
        <f t="shared" ref="J5:J16" si="2">D5+G5</f>
        <v>3447</v>
      </c>
      <c r="K5" s="11">
        <f t="shared" si="0"/>
        <v>6777</v>
      </c>
    </row>
    <row r="6" spans="1:11" ht="27" customHeight="1" x14ac:dyDescent="0.15">
      <c r="A6" s="3" t="s">
        <v>16</v>
      </c>
      <c r="B6" s="3">
        <v>4802</v>
      </c>
      <c r="C6" s="18">
        <v>4375</v>
      </c>
      <c r="D6" s="18">
        <v>4397</v>
      </c>
      <c r="E6" s="10">
        <v>8772</v>
      </c>
      <c r="F6" s="18">
        <v>218</v>
      </c>
      <c r="G6" s="18">
        <v>117</v>
      </c>
      <c r="H6" s="10">
        <v>335</v>
      </c>
      <c r="I6" s="18">
        <f t="shared" si="1"/>
        <v>4593</v>
      </c>
      <c r="J6" s="18">
        <f t="shared" si="2"/>
        <v>4514</v>
      </c>
      <c r="K6" s="11">
        <f t="shared" si="0"/>
        <v>9107</v>
      </c>
    </row>
    <row r="7" spans="1:11" ht="27" customHeight="1" x14ac:dyDescent="0.15">
      <c r="A7" s="3" t="s">
        <v>17</v>
      </c>
      <c r="B7" s="3">
        <v>5036</v>
      </c>
      <c r="C7" s="18">
        <v>4443</v>
      </c>
      <c r="D7" s="18">
        <v>4656</v>
      </c>
      <c r="E7" s="10">
        <v>9099</v>
      </c>
      <c r="F7" s="18">
        <v>198</v>
      </c>
      <c r="G7" s="18">
        <v>144</v>
      </c>
      <c r="H7" s="10">
        <v>342</v>
      </c>
      <c r="I7" s="18">
        <f t="shared" si="1"/>
        <v>4641</v>
      </c>
      <c r="J7" s="18">
        <f t="shared" si="2"/>
        <v>4800</v>
      </c>
      <c r="K7" s="11">
        <f t="shared" si="0"/>
        <v>9441</v>
      </c>
    </row>
    <row r="8" spans="1:11" ht="27" customHeight="1" x14ac:dyDescent="0.15">
      <c r="A8" s="3" t="s">
        <v>18</v>
      </c>
      <c r="B8" s="3">
        <v>4543</v>
      </c>
      <c r="C8" s="18">
        <v>3523</v>
      </c>
      <c r="D8" s="18">
        <v>3761</v>
      </c>
      <c r="E8" s="10">
        <v>7284</v>
      </c>
      <c r="F8" s="18">
        <v>128</v>
      </c>
      <c r="G8" s="18">
        <v>119</v>
      </c>
      <c r="H8" s="10">
        <v>247</v>
      </c>
      <c r="I8" s="18">
        <f t="shared" si="1"/>
        <v>3651</v>
      </c>
      <c r="J8" s="18">
        <f t="shared" si="2"/>
        <v>3880</v>
      </c>
      <c r="K8" s="11">
        <f t="shared" si="0"/>
        <v>7531</v>
      </c>
    </row>
    <row r="9" spans="1:11" ht="27" customHeight="1" x14ac:dyDescent="0.15">
      <c r="A9" s="3" t="s">
        <v>19</v>
      </c>
      <c r="B9" s="3">
        <v>3468</v>
      </c>
      <c r="C9" s="18">
        <v>3217</v>
      </c>
      <c r="D9" s="18">
        <v>3393</v>
      </c>
      <c r="E9" s="10">
        <v>6610</v>
      </c>
      <c r="F9" s="18">
        <v>105</v>
      </c>
      <c r="G9" s="18">
        <v>79</v>
      </c>
      <c r="H9" s="10">
        <v>184</v>
      </c>
      <c r="I9" s="18">
        <f t="shared" si="1"/>
        <v>3322</v>
      </c>
      <c r="J9" s="18">
        <f t="shared" si="2"/>
        <v>3472</v>
      </c>
      <c r="K9" s="11">
        <f t="shared" si="0"/>
        <v>6794</v>
      </c>
    </row>
    <row r="10" spans="1:11" ht="27" customHeight="1" x14ac:dyDescent="0.15">
      <c r="A10" s="3" t="s">
        <v>20</v>
      </c>
      <c r="B10" s="3">
        <v>4157</v>
      </c>
      <c r="C10" s="18">
        <v>3316</v>
      </c>
      <c r="D10" s="18">
        <v>3502</v>
      </c>
      <c r="E10" s="10">
        <v>6818</v>
      </c>
      <c r="F10" s="18">
        <v>138</v>
      </c>
      <c r="G10" s="18">
        <v>108</v>
      </c>
      <c r="H10" s="10">
        <v>246</v>
      </c>
      <c r="I10" s="18">
        <f t="shared" si="1"/>
        <v>3454</v>
      </c>
      <c r="J10" s="18">
        <f t="shared" si="2"/>
        <v>3610</v>
      </c>
      <c r="K10" s="11">
        <f t="shared" si="0"/>
        <v>7064</v>
      </c>
    </row>
    <row r="11" spans="1:11" ht="27" customHeight="1" x14ac:dyDescent="0.15">
      <c r="A11" s="3" t="s">
        <v>21</v>
      </c>
      <c r="B11" s="3">
        <v>5797</v>
      </c>
      <c r="C11" s="18">
        <v>4833</v>
      </c>
      <c r="D11" s="18">
        <v>5024</v>
      </c>
      <c r="E11" s="10">
        <v>9857</v>
      </c>
      <c r="F11" s="18">
        <v>167</v>
      </c>
      <c r="G11" s="18">
        <v>171</v>
      </c>
      <c r="H11" s="10">
        <v>338</v>
      </c>
      <c r="I11" s="18">
        <f t="shared" si="1"/>
        <v>5000</v>
      </c>
      <c r="J11" s="18">
        <f t="shared" si="2"/>
        <v>5195</v>
      </c>
      <c r="K11" s="11">
        <f t="shared" si="0"/>
        <v>10195</v>
      </c>
    </row>
    <row r="12" spans="1:11" ht="27" customHeight="1" x14ac:dyDescent="0.15">
      <c r="A12" s="3" t="s">
        <v>22</v>
      </c>
      <c r="B12" s="3">
        <v>2634</v>
      </c>
      <c r="C12" s="18">
        <v>2113</v>
      </c>
      <c r="D12" s="18">
        <v>2075</v>
      </c>
      <c r="E12" s="10">
        <v>4188</v>
      </c>
      <c r="F12" s="18">
        <v>161</v>
      </c>
      <c r="G12" s="18">
        <v>84</v>
      </c>
      <c r="H12" s="10">
        <v>245</v>
      </c>
      <c r="I12" s="18">
        <f t="shared" si="1"/>
        <v>2274</v>
      </c>
      <c r="J12" s="18">
        <f t="shared" si="2"/>
        <v>2159</v>
      </c>
      <c r="K12" s="11">
        <f t="shared" si="0"/>
        <v>4433</v>
      </c>
    </row>
    <row r="13" spans="1:11" ht="27" customHeight="1" x14ac:dyDescent="0.15">
      <c r="A13" s="3" t="s">
        <v>23</v>
      </c>
      <c r="B13" s="3">
        <v>2243</v>
      </c>
      <c r="C13" s="18">
        <v>2074</v>
      </c>
      <c r="D13" s="18">
        <v>2217</v>
      </c>
      <c r="E13" s="10">
        <v>4291</v>
      </c>
      <c r="F13" s="18">
        <v>86</v>
      </c>
      <c r="G13" s="18">
        <v>55</v>
      </c>
      <c r="H13" s="10">
        <v>141</v>
      </c>
      <c r="I13" s="18">
        <f t="shared" si="1"/>
        <v>2160</v>
      </c>
      <c r="J13" s="18">
        <f t="shared" si="2"/>
        <v>2272</v>
      </c>
      <c r="K13" s="11">
        <f t="shared" si="0"/>
        <v>4432</v>
      </c>
    </row>
    <row r="14" spans="1:11" ht="27" customHeight="1" x14ac:dyDescent="0.15">
      <c r="A14" s="3" t="s">
        <v>24</v>
      </c>
      <c r="B14" s="3">
        <v>3573</v>
      </c>
      <c r="C14" s="18">
        <v>3352</v>
      </c>
      <c r="D14" s="18">
        <v>3392</v>
      </c>
      <c r="E14" s="10">
        <v>6744</v>
      </c>
      <c r="F14" s="18">
        <v>155</v>
      </c>
      <c r="G14" s="18">
        <v>120</v>
      </c>
      <c r="H14" s="10">
        <v>275</v>
      </c>
      <c r="I14" s="18">
        <f t="shared" si="1"/>
        <v>3507</v>
      </c>
      <c r="J14" s="18">
        <f t="shared" si="2"/>
        <v>3512</v>
      </c>
      <c r="K14" s="11">
        <f t="shared" si="0"/>
        <v>7019</v>
      </c>
    </row>
    <row r="15" spans="1:11" ht="27" customHeight="1" x14ac:dyDescent="0.15">
      <c r="A15" s="3" t="s">
        <v>25</v>
      </c>
      <c r="B15" s="3">
        <v>9940</v>
      </c>
      <c r="C15" s="18">
        <v>8198</v>
      </c>
      <c r="D15" s="18">
        <v>8369</v>
      </c>
      <c r="E15" s="10">
        <v>16567</v>
      </c>
      <c r="F15" s="18">
        <v>206</v>
      </c>
      <c r="G15" s="18">
        <v>202</v>
      </c>
      <c r="H15" s="10">
        <v>408</v>
      </c>
      <c r="I15" s="18">
        <f t="shared" si="1"/>
        <v>8404</v>
      </c>
      <c r="J15" s="18">
        <f t="shared" si="2"/>
        <v>8571</v>
      </c>
      <c r="K15" s="11">
        <f t="shared" si="0"/>
        <v>16975</v>
      </c>
    </row>
    <row r="16" spans="1:11" ht="27" customHeight="1" x14ac:dyDescent="0.15">
      <c r="A16" s="3" t="s">
        <v>26</v>
      </c>
      <c r="B16" s="3">
        <v>7166</v>
      </c>
      <c r="C16" s="18">
        <v>5775</v>
      </c>
      <c r="D16" s="18">
        <v>6449</v>
      </c>
      <c r="E16" s="10">
        <v>12224</v>
      </c>
      <c r="F16" s="18">
        <v>549</v>
      </c>
      <c r="G16" s="18">
        <v>516</v>
      </c>
      <c r="H16" s="10">
        <v>1065</v>
      </c>
      <c r="I16" s="18">
        <f t="shared" si="1"/>
        <v>6324</v>
      </c>
      <c r="J16" s="18">
        <f t="shared" si="2"/>
        <v>6965</v>
      </c>
      <c r="K16" s="11">
        <f t="shared" si="0"/>
        <v>13289</v>
      </c>
    </row>
    <row r="17" spans="1:11" ht="27" customHeight="1" x14ac:dyDescent="0.15">
      <c r="A17" s="4" t="s">
        <v>2</v>
      </c>
      <c r="B17" s="5">
        <f t="shared" ref="B17:K17" si="3">SUM(B4:B16)</f>
        <v>64838</v>
      </c>
      <c r="C17" s="19">
        <f t="shared" si="3"/>
        <v>54270</v>
      </c>
      <c r="D17" s="19">
        <f t="shared" si="3"/>
        <v>56542</v>
      </c>
      <c r="E17" s="12">
        <f t="shared" si="3"/>
        <v>110812</v>
      </c>
      <c r="F17" s="19">
        <f t="shared" si="3"/>
        <v>2476</v>
      </c>
      <c r="G17" s="19">
        <f t="shared" si="3"/>
        <v>2038</v>
      </c>
      <c r="H17" s="12">
        <f t="shared" si="3"/>
        <v>4514</v>
      </c>
      <c r="I17" s="19">
        <f t="shared" si="3"/>
        <v>56746</v>
      </c>
      <c r="J17" s="19">
        <f t="shared" si="3"/>
        <v>58580</v>
      </c>
      <c r="K17" s="13">
        <f t="shared" si="3"/>
        <v>115326</v>
      </c>
    </row>
    <row r="18" spans="1:11" ht="12" customHeight="1" x14ac:dyDescent="0.15"/>
    <row r="19" spans="1:11" ht="12" customHeight="1" x14ac:dyDescent="0.15">
      <c r="A19" s="23" t="s">
        <v>1</v>
      </c>
      <c r="B19" s="21" t="s">
        <v>0</v>
      </c>
      <c r="C19" s="6"/>
      <c r="D19" s="7"/>
      <c r="E19" s="14"/>
      <c r="F19" s="6"/>
      <c r="G19" s="7"/>
      <c r="H19" s="15"/>
      <c r="I19" s="6"/>
      <c r="J19" s="7"/>
      <c r="K19" s="8"/>
    </row>
    <row r="20" spans="1:11" ht="27" customHeight="1" x14ac:dyDescent="0.15">
      <c r="A20" s="24"/>
      <c r="B20" s="22"/>
      <c r="C20" s="17" t="s">
        <v>5</v>
      </c>
      <c r="D20" s="17" t="s">
        <v>6</v>
      </c>
      <c r="E20" s="16" t="s">
        <v>7</v>
      </c>
      <c r="F20" s="17" t="s">
        <v>8</v>
      </c>
      <c r="G20" s="17" t="s">
        <v>9</v>
      </c>
      <c r="H20" s="16" t="s">
        <v>10</v>
      </c>
      <c r="I20" s="17" t="s">
        <v>11</v>
      </c>
      <c r="J20" s="17" t="s">
        <v>12</v>
      </c>
      <c r="K20" s="9" t="s">
        <v>13</v>
      </c>
    </row>
    <row r="21" spans="1:11" ht="27" customHeight="1" x14ac:dyDescent="0.15">
      <c r="A21" s="3" t="s">
        <v>27</v>
      </c>
      <c r="B21" s="3">
        <v>11420</v>
      </c>
      <c r="C21" s="18">
        <v>9767</v>
      </c>
      <c r="D21" s="18">
        <v>10254</v>
      </c>
      <c r="E21" s="10">
        <v>20021</v>
      </c>
      <c r="F21" s="18">
        <v>339</v>
      </c>
      <c r="G21" s="18">
        <v>275</v>
      </c>
      <c r="H21" s="10">
        <v>614</v>
      </c>
      <c r="I21" s="18">
        <f t="shared" ref="I21:J26" si="4">C21+F21</f>
        <v>10106</v>
      </c>
      <c r="J21" s="18">
        <f t="shared" si="4"/>
        <v>10529</v>
      </c>
      <c r="K21" s="11">
        <f t="shared" ref="K21:K26" si="5">SUM(I21:J21)</f>
        <v>20635</v>
      </c>
    </row>
    <row r="22" spans="1:11" ht="27" customHeight="1" x14ac:dyDescent="0.15">
      <c r="A22" s="3" t="s">
        <v>28</v>
      </c>
      <c r="B22" s="3">
        <v>13481</v>
      </c>
      <c r="C22" s="18">
        <v>10650</v>
      </c>
      <c r="D22" s="18">
        <v>10972</v>
      </c>
      <c r="E22" s="10">
        <v>21622</v>
      </c>
      <c r="F22" s="18">
        <v>436</v>
      </c>
      <c r="G22" s="18">
        <v>406</v>
      </c>
      <c r="H22" s="10">
        <v>842</v>
      </c>
      <c r="I22" s="18">
        <f t="shared" si="4"/>
        <v>11086</v>
      </c>
      <c r="J22" s="18">
        <f t="shared" si="4"/>
        <v>11378</v>
      </c>
      <c r="K22" s="11">
        <f t="shared" si="5"/>
        <v>22464</v>
      </c>
    </row>
    <row r="23" spans="1:11" ht="27" customHeight="1" x14ac:dyDescent="0.15">
      <c r="A23" s="3" t="s">
        <v>29</v>
      </c>
      <c r="B23" s="3">
        <v>8232</v>
      </c>
      <c r="C23" s="18">
        <v>6692</v>
      </c>
      <c r="D23" s="18">
        <v>7481</v>
      </c>
      <c r="E23" s="10">
        <v>14173</v>
      </c>
      <c r="F23" s="18">
        <v>610</v>
      </c>
      <c r="G23" s="18">
        <v>564</v>
      </c>
      <c r="H23" s="10">
        <v>1174</v>
      </c>
      <c r="I23" s="18">
        <f t="shared" si="4"/>
        <v>7302</v>
      </c>
      <c r="J23" s="18">
        <f t="shared" si="4"/>
        <v>8045</v>
      </c>
      <c r="K23" s="11">
        <f t="shared" si="5"/>
        <v>15347</v>
      </c>
    </row>
    <row r="24" spans="1:11" ht="27" customHeight="1" x14ac:dyDescent="0.15">
      <c r="A24" s="3" t="s">
        <v>30</v>
      </c>
      <c r="B24" s="3">
        <v>10177</v>
      </c>
      <c r="C24" s="18">
        <v>8991</v>
      </c>
      <c r="D24" s="18">
        <v>9091</v>
      </c>
      <c r="E24" s="10">
        <v>18082</v>
      </c>
      <c r="F24" s="18">
        <v>453</v>
      </c>
      <c r="G24" s="18">
        <v>300</v>
      </c>
      <c r="H24" s="10">
        <v>753</v>
      </c>
      <c r="I24" s="18">
        <f t="shared" si="4"/>
        <v>9444</v>
      </c>
      <c r="J24" s="18">
        <f t="shared" si="4"/>
        <v>9391</v>
      </c>
      <c r="K24" s="11">
        <f t="shared" si="5"/>
        <v>18835</v>
      </c>
    </row>
    <row r="25" spans="1:11" ht="27" customHeight="1" x14ac:dyDescent="0.15">
      <c r="A25" s="3" t="s">
        <v>31</v>
      </c>
      <c r="B25" s="3">
        <v>7045</v>
      </c>
      <c r="C25" s="18">
        <v>6449</v>
      </c>
      <c r="D25" s="18">
        <v>6614</v>
      </c>
      <c r="E25" s="10">
        <v>13063</v>
      </c>
      <c r="F25" s="18">
        <v>304</v>
      </c>
      <c r="G25" s="18">
        <v>172</v>
      </c>
      <c r="H25" s="10">
        <v>476</v>
      </c>
      <c r="I25" s="18">
        <f t="shared" si="4"/>
        <v>6753</v>
      </c>
      <c r="J25" s="18">
        <f t="shared" si="4"/>
        <v>6786</v>
      </c>
      <c r="K25" s="11">
        <f t="shared" si="5"/>
        <v>13539</v>
      </c>
    </row>
    <row r="26" spans="1:11" ht="27" customHeight="1" x14ac:dyDescent="0.15">
      <c r="A26" s="3" t="s">
        <v>32</v>
      </c>
      <c r="B26" s="3">
        <v>14483</v>
      </c>
      <c r="C26" s="18">
        <v>11721</v>
      </c>
      <c r="D26" s="18">
        <v>12130</v>
      </c>
      <c r="E26" s="10">
        <v>23851</v>
      </c>
      <c r="F26" s="18">
        <v>334</v>
      </c>
      <c r="G26" s="18">
        <v>321</v>
      </c>
      <c r="H26" s="10">
        <v>655</v>
      </c>
      <c r="I26" s="18">
        <f t="shared" si="4"/>
        <v>12055</v>
      </c>
      <c r="J26" s="18">
        <f t="shared" si="4"/>
        <v>12451</v>
      </c>
      <c r="K26" s="11">
        <f t="shared" si="5"/>
        <v>24506</v>
      </c>
    </row>
    <row r="27" spans="1:11" ht="27" customHeight="1" x14ac:dyDescent="0.15">
      <c r="A27" s="4" t="s">
        <v>2</v>
      </c>
      <c r="B27" s="5">
        <f t="shared" ref="B27:K27" si="6">SUM(B21:B26)</f>
        <v>64838</v>
      </c>
      <c r="C27" s="19">
        <f t="shared" si="6"/>
        <v>54270</v>
      </c>
      <c r="D27" s="19">
        <f t="shared" si="6"/>
        <v>56542</v>
      </c>
      <c r="E27" s="12">
        <f t="shared" si="6"/>
        <v>110812</v>
      </c>
      <c r="F27" s="19">
        <f t="shared" si="6"/>
        <v>2476</v>
      </c>
      <c r="G27" s="19">
        <f t="shared" si="6"/>
        <v>2038</v>
      </c>
      <c r="H27" s="12">
        <f t="shared" si="6"/>
        <v>4514</v>
      </c>
      <c r="I27" s="19">
        <f t="shared" si="6"/>
        <v>56746</v>
      </c>
      <c r="J27" s="19">
        <f t="shared" si="6"/>
        <v>58580</v>
      </c>
      <c r="K27" s="13">
        <f t="shared" si="6"/>
        <v>115326</v>
      </c>
    </row>
    <row r="28" spans="1:11" ht="9.75" customHeight="1" x14ac:dyDescent="0.15"/>
  </sheetData>
  <mergeCells count="4">
    <mergeCell ref="B19:B20"/>
    <mergeCell ref="A19:A20"/>
    <mergeCell ref="B2:B3"/>
    <mergeCell ref="A2:A3"/>
  </mergeCells>
  <phoneticPr fontId="1"/>
  <conditionalFormatting sqref="B27:K27">
    <cfRule type="expression" dxfId="0" priority="1">
      <formula>B$17&lt;&gt;B$27</formula>
    </cfRule>
  </conditionalFormatting>
  <printOptions horizontalCentered="1"/>
  <pageMargins left="0.39370078740157483" right="0.39370078740157483" top="0.39370078740157483" bottom="0.39370078740157483" header="0.23622047244094491" footer="0.23622047244094491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⑤校区別世帯数人口数一覧(男女別)</vt:lpstr>
      <vt:lpstr>③小学校区別男女別統計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2025-06-11T02:14:07Z</cp:lastPrinted>
  <dcterms:created xsi:type="dcterms:W3CDTF">2017-06-09T00:33:05Z</dcterms:created>
  <dcterms:modified xsi:type="dcterms:W3CDTF">2025-10-07T12:14:10Z</dcterms:modified>
</cp:coreProperties>
</file>