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5(R7)年度\20251201\"/>
    </mc:Choice>
  </mc:AlternateContent>
  <xr:revisionPtr revIDLastSave="0" documentId="13_ncr:1_{C9B5A0C9-62B8-48BE-A708-94DDA691988C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②年齢別人口(男女別)" sheetId="1" r:id="rId1"/>
  </sheets>
  <definedNames>
    <definedName name="_xlnm.Print_Area" localSheetId="0">'②年齢別人口(男女別)'!$A$1:$N$54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" l="1"/>
  <c r="U46" i="1"/>
  <c r="V46" i="1"/>
  <c r="W46" i="1"/>
  <c r="Z46" i="1"/>
  <c r="AA46" i="1"/>
  <c r="AB46" i="1"/>
  <c r="U40" i="1"/>
  <c r="V40" i="1"/>
  <c r="W40" i="1"/>
  <c r="Z40" i="1"/>
  <c r="AA40" i="1"/>
  <c r="AB40" i="1"/>
  <c r="U34" i="1"/>
  <c r="V34" i="1"/>
  <c r="W34" i="1"/>
  <c r="Z34" i="1"/>
  <c r="AA34" i="1"/>
  <c r="AB34" i="1"/>
  <c r="U28" i="1"/>
  <c r="V28" i="1"/>
  <c r="W28" i="1"/>
  <c r="Z28" i="1"/>
  <c r="AA28" i="1"/>
  <c r="AB28" i="1"/>
  <c r="U22" i="1"/>
  <c r="V22" i="1"/>
  <c r="W22" i="1"/>
  <c r="Z22" i="1"/>
  <c r="AA22" i="1"/>
  <c r="AB22" i="1"/>
  <c r="U16" i="1"/>
  <c r="V16" i="1"/>
  <c r="W16" i="1"/>
  <c r="Z16" i="1"/>
  <c r="AA16" i="1"/>
  <c r="AB16" i="1"/>
  <c r="U10" i="1"/>
  <c r="V10" i="1"/>
  <c r="W10" i="1"/>
  <c r="Z10" i="1"/>
  <c r="AA10" i="1"/>
  <c r="AB10" i="1"/>
  <c r="R125" i="1"/>
  <c r="Q125" i="1"/>
  <c r="P125" i="1"/>
  <c r="AB64" i="1"/>
  <c r="AA64" i="1"/>
  <c r="Z64" i="1"/>
  <c r="AB63" i="1"/>
  <c r="AA63" i="1"/>
  <c r="Z63" i="1"/>
  <c r="AB62" i="1"/>
  <c r="AA62" i="1"/>
  <c r="Z62" i="1"/>
  <c r="AB61" i="1"/>
  <c r="AA61" i="1"/>
  <c r="Z61" i="1"/>
  <c r="AB60" i="1"/>
  <c r="AA60" i="1"/>
  <c r="Z60" i="1"/>
  <c r="AB59" i="1"/>
  <c r="AA59" i="1"/>
  <c r="Z59" i="1"/>
  <c r="AB58" i="1"/>
  <c r="AA58" i="1"/>
  <c r="Z58" i="1"/>
  <c r="AB57" i="1"/>
  <c r="AA57" i="1"/>
  <c r="Z57" i="1"/>
  <c r="AB56" i="1"/>
  <c r="AA56" i="1"/>
  <c r="Z56" i="1"/>
  <c r="AB55" i="1"/>
  <c r="AA55" i="1"/>
  <c r="Z55" i="1"/>
  <c r="AB54" i="1"/>
  <c r="AA54" i="1"/>
  <c r="Z54" i="1"/>
  <c r="AB53" i="1"/>
  <c r="AA53" i="1"/>
  <c r="Z53" i="1"/>
  <c r="AB52" i="1"/>
  <c r="AA52" i="1"/>
  <c r="Z52" i="1"/>
  <c r="AB51" i="1"/>
  <c r="AA51" i="1"/>
  <c r="Z51" i="1"/>
  <c r="AB50" i="1"/>
  <c r="AA50" i="1"/>
  <c r="Z50" i="1"/>
  <c r="AB49" i="1"/>
  <c r="AA49" i="1"/>
  <c r="Z49" i="1"/>
  <c r="AB48" i="1"/>
  <c r="AA48" i="1"/>
  <c r="Z48" i="1"/>
  <c r="AB47" i="1"/>
  <c r="AA47" i="1"/>
  <c r="Z47" i="1"/>
  <c r="AB45" i="1"/>
  <c r="AA45" i="1"/>
  <c r="Z45" i="1"/>
  <c r="AB44" i="1"/>
  <c r="AA44" i="1"/>
  <c r="Z44" i="1"/>
  <c r="Z6" i="1"/>
  <c r="AA6" i="1"/>
  <c r="AB6" i="1"/>
  <c r="Z7" i="1"/>
  <c r="AA7" i="1"/>
  <c r="AB7" i="1"/>
  <c r="Z8" i="1"/>
  <c r="AA8" i="1"/>
  <c r="AB8" i="1"/>
  <c r="Z9" i="1"/>
  <c r="AA9" i="1"/>
  <c r="AB9" i="1"/>
  <c r="Z11" i="1"/>
  <c r="AA11" i="1"/>
  <c r="AB11" i="1"/>
  <c r="Z12" i="1"/>
  <c r="AA12" i="1"/>
  <c r="AB12" i="1"/>
  <c r="Z13" i="1"/>
  <c r="AA13" i="1"/>
  <c r="AB13" i="1"/>
  <c r="Z14" i="1"/>
  <c r="AA14" i="1"/>
  <c r="AB14" i="1"/>
  <c r="Z15" i="1"/>
  <c r="AA15" i="1"/>
  <c r="AB15" i="1"/>
  <c r="Z17" i="1"/>
  <c r="AA17" i="1"/>
  <c r="AB17" i="1"/>
  <c r="Z18" i="1"/>
  <c r="AA18" i="1"/>
  <c r="AB18" i="1"/>
  <c r="Z19" i="1"/>
  <c r="AA19" i="1"/>
  <c r="AB19" i="1"/>
  <c r="Z20" i="1"/>
  <c r="AA20" i="1"/>
  <c r="AB20" i="1"/>
  <c r="Z21" i="1"/>
  <c r="AA21" i="1"/>
  <c r="AB21" i="1"/>
  <c r="Z23" i="1"/>
  <c r="AA23" i="1"/>
  <c r="AB23" i="1"/>
  <c r="Z24" i="1"/>
  <c r="AA24" i="1"/>
  <c r="AB24" i="1"/>
  <c r="Z25" i="1"/>
  <c r="AA25" i="1"/>
  <c r="AB25" i="1"/>
  <c r="Z26" i="1"/>
  <c r="AA26" i="1"/>
  <c r="AB26" i="1"/>
  <c r="Z27" i="1"/>
  <c r="AA27" i="1"/>
  <c r="AB27" i="1"/>
  <c r="Z29" i="1"/>
  <c r="AA29" i="1"/>
  <c r="AB29" i="1"/>
  <c r="Z30" i="1"/>
  <c r="AA30" i="1"/>
  <c r="AB30" i="1"/>
  <c r="Z31" i="1"/>
  <c r="AA31" i="1"/>
  <c r="AB31" i="1"/>
  <c r="Z32" i="1"/>
  <c r="AA32" i="1"/>
  <c r="AB32" i="1"/>
  <c r="Z33" i="1"/>
  <c r="AA33" i="1"/>
  <c r="AB33" i="1"/>
  <c r="Z35" i="1"/>
  <c r="AA35" i="1"/>
  <c r="AB35" i="1"/>
  <c r="Z36" i="1"/>
  <c r="AA36" i="1"/>
  <c r="AB36" i="1"/>
  <c r="Z37" i="1"/>
  <c r="AA37" i="1"/>
  <c r="AB37" i="1"/>
  <c r="Z38" i="1"/>
  <c r="AA38" i="1"/>
  <c r="AB38" i="1"/>
  <c r="Z39" i="1"/>
  <c r="AA39" i="1"/>
  <c r="AB39" i="1"/>
  <c r="AB5" i="1"/>
  <c r="AA5" i="1"/>
  <c r="Z5" i="1"/>
  <c r="U6" i="1"/>
  <c r="V6" i="1"/>
  <c r="W6" i="1"/>
  <c r="U7" i="1"/>
  <c r="V7" i="1"/>
  <c r="W7" i="1"/>
  <c r="U8" i="1"/>
  <c r="V8" i="1"/>
  <c r="W8" i="1"/>
  <c r="U9" i="1"/>
  <c r="V9" i="1"/>
  <c r="W9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15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3" i="1"/>
  <c r="V23" i="1"/>
  <c r="W23" i="1"/>
  <c r="U24" i="1"/>
  <c r="V24" i="1"/>
  <c r="W24" i="1"/>
  <c r="U25" i="1"/>
  <c r="V25" i="1"/>
  <c r="W25" i="1"/>
  <c r="U26" i="1"/>
  <c r="V26" i="1"/>
  <c r="W26" i="1"/>
  <c r="U27" i="1"/>
  <c r="V27" i="1"/>
  <c r="W27" i="1"/>
  <c r="U29" i="1"/>
  <c r="V29" i="1"/>
  <c r="W29" i="1"/>
  <c r="U30" i="1"/>
  <c r="V30" i="1"/>
  <c r="W30" i="1"/>
  <c r="U31" i="1"/>
  <c r="V31" i="1"/>
  <c r="W31" i="1"/>
  <c r="U32" i="1"/>
  <c r="V32" i="1"/>
  <c r="W32" i="1"/>
  <c r="U33" i="1"/>
  <c r="V33" i="1"/>
  <c r="W33" i="1"/>
  <c r="U35" i="1"/>
  <c r="V35" i="1"/>
  <c r="W35" i="1"/>
  <c r="U36" i="1"/>
  <c r="V36" i="1"/>
  <c r="W36" i="1"/>
  <c r="U37" i="1"/>
  <c r="V37" i="1"/>
  <c r="W37" i="1"/>
  <c r="U38" i="1"/>
  <c r="V38" i="1"/>
  <c r="W38" i="1"/>
  <c r="U39" i="1"/>
  <c r="V39" i="1"/>
  <c r="W39" i="1"/>
  <c r="U41" i="1"/>
  <c r="V41" i="1"/>
  <c r="W41" i="1"/>
  <c r="U42" i="1"/>
  <c r="V42" i="1"/>
  <c r="W42" i="1"/>
  <c r="U43" i="1"/>
  <c r="V43" i="1"/>
  <c r="W43" i="1"/>
  <c r="U44" i="1"/>
  <c r="V44" i="1"/>
  <c r="W44" i="1"/>
  <c r="U45" i="1"/>
  <c r="V45" i="1"/>
  <c r="W45" i="1"/>
  <c r="U47" i="1"/>
  <c r="V47" i="1"/>
  <c r="W47" i="1"/>
  <c r="U48" i="1"/>
  <c r="V48" i="1"/>
  <c r="W48" i="1"/>
  <c r="U49" i="1"/>
  <c r="V49" i="1"/>
  <c r="W49" i="1"/>
  <c r="U50" i="1"/>
  <c r="V50" i="1"/>
  <c r="W50" i="1"/>
  <c r="U51" i="1"/>
  <c r="V51" i="1"/>
  <c r="W51" i="1"/>
  <c r="U52" i="1"/>
  <c r="V52" i="1"/>
  <c r="W52" i="1"/>
  <c r="U53" i="1"/>
  <c r="V53" i="1"/>
  <c r="W53" i="1"/>
  <c r="U54" i="1"/>
  <c r="V54" i="1"/>
  <c r="W54" i="1"/>
  <c r="U55" i="1"/>
  <c r="V55" i="1"/>
  <c r="W55" i="1"/>
  <c r="U56" i="1"/>
  <c r="V56" i="1"/>
  <c r="W56" i="1"/>
  <c r="U57" i="1"/>
  <c r="V57" i="1"/>
  <c r="W57" i="1"/>
  <c r="U58" i="1"/>
  <c r="V58" i="1"/>
  <c r="W58" i="1"/>
  <c r="U59" i="1"/>
  <c r="V59" i="1"/>
  <c r="W59" i="1"/>
  <c r="U60" i="1"/>
  <c r="V60" i="1"/>
  <c r="W60" i="1"/>
  <c r="U61" i="1"/>
  <c r="V61" i="1"/>
  <c r="W61" i="1"/>
  <c r="U62" i="1"/>
  <c r="V62" i="1"/>
  <c r="W62" i="1"/>
  <c r="U63" i="1"/>
  <c r="V63" i="1"/>
  <c r="W63" i="1"/>
  <c r="U64" i="1"/>
  <c r="V64" i="1"/>
  <c r="W64" i="1"/>
  <c r="U65" i="1"/>
  <c r="V65" i="1"/>
  <c r="W65" i="1"/>
  <c r="U66" i="1"/>
  <c r="V66" i="1"/>
  <c r="W66" i="1"/>
  <c r="U67" i="1"/>
  <c r="V67" i="1"/>
  <c r="W67" i="1"/>
  <c r="U68" i="1"/>
  <c r="V68" i="1"/>
  <c r="W68" i="1"/>
  <c r="U69" i="1"/>
  <c r="V69" i="1"/>
  <c r="W69" i="1"/>
  <c r="W5" i="1"/>
  <c r="V5" i="1"/>
  <c r="U5" i="1"/>
  <c r="M51" i="1"/>
  <c r="L51" i="1"/>
  <c r="K51" i="1"/>
  <c r="M50" i="1"/>
  <c r="L50" i="1"/>
  <c r="K50" i="1"/>
  <c r="M49" i="1"/>
  <c r="L49" i="1"/>
  <c r="K49" i="1"/>
  <c r="M48" i="1"/>
  <c r="L48" i="1"/>
  <c r="K48" i="1"/>
  <c r="M47" i="1"/>
  <c r="L47" i="1"/>
  <c r="K47" i="1"/>
  <c r="M45" i="1"/>
  <c r="L45" i="1"/>
  <c r="K45" i="1"/>
  <c r="M44" i="1"/>
  <c r="L44" i="1"/>
  <c r="K44" i="1"/>
  <c r="M43" i="1"/>
  <c r="L43" i="1"/>
  <c r="K43" i="1"/>
  <c r="M42" i="1"/>
  <c r="L42" i="1"/>
  <c r="K42" i="1"/>
  <c r="M41" i="1"/>
  <c r="M46" i="1" s="1"/>
  <c r="L41" i="1"/>
  <c r="K41" i="1"/>
  <c r="K46" i="1" s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9" i="1"/>
  <c r="L9" i="1"/>
  <c r="K9" i="1"/>
  <c r="M8" i="1"/>
  <c r="L8" i="1"/>
  <c r="K8" i="1"/>
  <c r="M7" i="1"/>
  <c r="L7" i="1"/>
  <c r="K7" i="1"/>
  <c r="M6" i="1"/>
  <c r="L6" i="1"/>
  <c r="K6" i="1"/>
  <c r="M5" i="1"/>
  <c r="L5" i="1"/>
  <c r="K5" i="1"/>
  <c r="I51" i="1"/>
  <c r="H51" i="1"/>
  <c r="G51" i="1"/>
  <c r="I50" i="1"/>
  <c r="H50" i="1"/>
  <c r="G50" i="1"/>
  <c r="I49" i="1"/>
  <c r="H49" i="1"/>
  <c r="G49" i="1"/>
  <c r="I48" i="1"/>
  <c r="H48" i="1"/>
  <c r="G48" i="1"/>
  <c r="I47" i="1"/>
  <c r="H47" i="1"/>
  <c r="G47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39" i="1"/>
  <c r="H39" i="1"/>
  <c r="G39" i="1"/>
  <c r="I38" i="1"/>
  <c r="H38" i="1"/>
  <c r="G38" i="1"/>
  <c r="I37" i="1"/>
  <c r="H37" i="1"/>
  <c r="G37" i="1"/>
  <c r="I36" i="1"/>
  <c r="H36" i="1"/>
  <c r="G36" i="1"/>
  <c r="I35" i="1"/>
  <c r="H35" i="1"/>
  <c r="G35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  <c r="K40" i="1" l="1"/>
  <c r="L40" i="1"/>
  <c r="M40" i="1"/>
  <c r="C40" i="1"/>
  <c r="C10" i="1"/>
  <c r="D16" i="1"/>
  <c r="E22" i="1"/>
  <c r="E28" i="1"/>
  <c r="D34" i="1"/>
  <c r="G10" i="1"/>
  <c r="I10" i="1"/>
  <c r="H16" i="1"/>
  <c r="I22" i="1"/>
  <c r="K10" i="1"/>
  <c r="L16" i="1"/>
  <c r="M22" i="1"/>
  <c r="D46" i="1"/>
  <c r="G40" i="1"/>
  <c r="H46" i="1"/>
  <c r="M10" i="1"/>
  <c r="C34" i="1"/>
  <c r="D40" i="1"/>
  <c r="E46" i="1"/>
  <c r="G34" i="1"/>
  <c r="H40" i="1"/>
  <c r="I46" i="1"/>
  <c r="K34" i="1"/>
  <c r="C28" i="1"/>
  <c r="E40" i="1"/>
  <c r="G28" i="1"/>
  <c r="H34" i="1"/>
  <c r="I40" i="1"/>
  <c r="K28" i="1"/>
  <c r="L34" i="1"/>
  <c r="E10" i="1"/>
  <c r="E34" i="1"/>
  <c r="G22" i="1"/>
  <c r="H28" i="1"/>
  <c r="I34" i="1"/>
  <c r="K22" i="1"/>
  <c r="L28" i="1"/>
  <c r="M34" i="1"/>
  <c r="C46" i="1"/>
  <c r="G46" i="1"/>
  <c r="C22" i="1"/>
  <c r="D28" i="1"/>
  <c r="C16" i="1"/>
  <c r="D22" i="1"/>
  <c r="G16" i="1"/>
  <c r="H22" i="1"/>
  <c r="I28" i="1"/>
  <c r="K16" i="1"/>
  <c r="L22" i="1"/>
  <c r="M28" i="1"/>
  <c r="D10" i="1"/>
  <c r="E16" i="1"/>
  <c r="H10" i="1"/>
  <c r="I16" i="1"/>
  <c r="L10" i="1"/>
  <c r="M16" i="1"/>
  <c r="Z65" i="1"/>
  <c r="Z41" i="1"/>
  <c r="AB65" i="1"/>
  <c r="AA65" i="1"/>
  <c r="AA41" i="1"/>
  <c r="AB41" i="1"/>
  <c r="L53" i="1" l="1"/>
  <c r="K53" i="1"/>
  <c r="M53" i="1" l="1"/>
  <c r="C52" i="1"/>
  <c r="M52" i="1" l="1"/>
  <c r="L52" i="1"/>
  <c r="K52" i="1"/>
  <c r="G52" i="1" l="1"/>
  <c r="H52" i="1"/>
  <c r="I52" i="1"/>
  <c r="D52" i="1"/>
  <c r="E52" i="1"/>
</calcChain>
</file>

<file path=xl/sharedStrings.xml><?xml version="1.0" encoding="utf-8"?>
<sst xmlns="http://schemas.openxmlformats.org/spreadsheetml/2006/main" count="80" uniqueCount="40">
  <si>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</si>
  <si>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</si>
  <si>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</si>
  <si>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</si>
  <si>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</si>
  <si>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</si>
  <si>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</si>
  <si>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</si>
  <si>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小計</t>
    <rPh sb="0" eb="2">
      <t>ショウケイ</t>
    </rPh>
    <phoneticPr fontId="2"/>
  </si>
  <si>
    <t>総合計</t>
    <rPh sb="0" eb="1">
      <t>ソウ</t>
    </rPh>
    <rPh sb="1" eb="3">
      <t>ゴウケイ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</si>
  <si>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3"/>
  </si>
  <si>
    <t>年齢</t>
    <rPh sb="0" eb="2">
      <t>ネンレイ</t>
    </rPh>
    <phoneticPr fontId="6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</si>
  <si>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</si>
  <si>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</si>
  <si>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</si>
  <si>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合計</t>
    <rPh sb="0" eb="2">
      <t>ゴウケイ</t>
    </rPh>
    <phoneticPr fontId="3"/>
  </si>
  <si>
    <t>０～４</t>
  </si>
  <si>
    <t>５～９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</si>
  <si>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</si>
  <si>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</si>
  <si>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</si>
  <si>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</si>
  <si>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</si>
  <si>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</si>
  <si>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</si>
  <si>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</si>
  <si>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</si>
  <si>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</si>
  <si>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</si>
  <si>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</si>
  <si>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</si>
  <si>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</si>
  <si>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</si>
  <si>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</si>
  <si>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</si>
  <si>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</si>
  <si>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合計</t>
    <rPh sb="0" eb="2">
      <t>ゴウケイ</t>
    </rPh>
    <phoneticPr fontId="8"/>
  </si>
  <si>
    <t>100↑</t>
    <phoneticPr fontId="5"/>
  </si>
  <si>
    <t>区分</t>
    <rPh sb="0" eb="2">
      <t>クブン</t>
    </rPh>
    <phoneticPr fontId="6"/>
  </si>
  <si>
    <t>令和７年12月１日　現在</t>
    <rPh sb="0" eb="2">
      <t>レイワ</t>
    </rPh>
    <rPh sb="3" eb="4">
      <t>ネン</t>
    </rPh>
    <rPh sb="6" eb="7">
      <t>ガツ</t>
    </rPh>
    <rPh sb="8" eb="9">
      <t>ニチ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</si>
</sst>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38" fontId="5" fillId="0" borderId="0" xfId="2" applyNumberFormat="1" applyFont="1" applyBorder="1" applyAlignment="1">
      <alignment vertical="center"/>
    </xf>
    <xf numFmtId="38" fontId="5" fillId="0" borderId="0" xfId="2" applyNumberFormat="1" applyFont="1" applyBorder="1" applyAlignment="1">
      <alignment horizontal="right" vertical="center"/>
    </xf>
    <xf numFmtId="38" fontId="5" fillId="0" borderId="0" xfId="2" applyNumberFormat="1" applyFont="1" applyBorder="1" applyAlignment="1">
      <alignment horizontal="right" vertical="center" shrinkToFit="1"/>
    </xf>
    <xf numFmtId="38" fontId="6" fillId="0" borderId="0" xfId="1" applyNumberFormat="1" applyFont="1" applyAlignment="1">
      <alignment vertical="center"/>
    </xf>
    <xf numFmtId="38" fontId="7" fillId="0" borderId="0" xfId="1" applyNumberFormat="1" applyFont="1" applyBorder="1" applyAlignment="1">
      <alignment vertical="center"/>
    </xf>
    <xf numFmtId="38" fontId="8" fillId="0" borderId="0" xfId="1" applyNumberFormat="1" applyFont="1" applyBorder="1" applyAlignment="1">
      <alignment vertical="center"/>
    </xf>
    <xf numFmtId="38" fontId="7" fillId="0" borderId="0" xfId="1" applyNumberFormat="1" applyFont="1" applyBorder="1" applyAlignment="1">
      <alignment horizontal="left" vertical="center"/>
    </xf>
    <xf numFmtId="38" fontId="8" fillId="0" borderId="0" xfId="1" applyNumberFormat="1" applyFont="1" applyBorder="1" applyAlignment="1">
      <alignment vertical="center" shrinkToFit="1"/>
    </xf>
    <xf numFmtId="38" fontId="6" fillId="2" borderId="10" xfId="1" applyNumberFormat="1" applyFont="1" applyFill="1" applyBorder="1" applyAlignment="1">
      <alignment horizontal="center" vertical="center"/>
    </xf>
    <xf numFmtId="38" fontId="6" fillId="2" borderId="11" xfId="1" applyNumberFormat="1" applyFont="1" applyFill="1" applyBorder="1" applyAlignment="1">
      <alignment horizontal="center" vertical="center"/>
    </xf>
    <xf numFmtId="38" fontId="6" fillId="2" borderId="12" xfId="1" applyNumberFormat="1" applyFont="1" applyFill="1" applyBorder="1" applyAlignment="1">
      <alignment horizontal="center" vertical="center"/>
    </xf>
    <xf numFmtId="38" fontId="6" fillId="0" borderId="1" xfId="1" applyNumberFormat="1" applyFont="1" applyBorder="1" applyAlignment="1">
      <alignment vertical="center"/>
    </xf>
    <xf numFmtId="38" fontId="6" fillId="0" borderId="2" xfId="1" applyNumberFormat="1" applyFont="1" applyBorder="1" applyAlignment="1">
      <alignment vertical="center"/>
    </xf>
    <xf numFmtId="38" fontId="6" fillId="2" borderId="3" xfId="1" applyNumberFormat="1" applyFont="1" applyFill="1" applyBorder="1" applyAlignment="1">
      <alignment vertical="center"/>
    </xf>
    <xf numFmtId="38" fontId="6" fillId="0" borderId="4" xfId="1" applyNumberFormat="1" applyFont="1" applyBorder="1" applyAlignment="1">
      <alignment vertical="center"/>
    </xf>
    <xf numFmtId="38" fontId="6" fillId="0" borderId="5" xfId="1" applyNumberFormat="1" applyFont="1" applyBorder="1" applyAlignment="1">
      <alignment vertical="center"/>
    </xf>
    <xf numFmtId="38" fontId="6" fillId="2" borderId="6" xfId="1" applyNumberFormat="1" applyFont="1" applyFill="1" applyBorder="1" applyAlignment="1">
      <alignment vertical="center"/>
    </xf>
    <xf numFmtId="38" fontId="6" fillId="0" borderId="0" xfId="1" applyNumberFormat="1" applyFont="1" applyBorder="1" applyAlignment="1">
      <alignment vertical="center"/>
    </xf>
    <xf numFmtId="38" fontId="6" fillId="3" borderId="7" xfId="1" applyNumberFormat="1" applyFont="1" applyFill="1" applyBorder="1" applyAlignment="1">
      <alignment horizontal="center" vertical="center"/>
    </xf>
    <xf numFmtId="38" fontId="6" fillId="3" borderId="8" xfId="1" applyNumberFormat="1" applyFont="1" applyFill="1" applyBorder="1" applyAlignment="1">
      <alignment vertical="center"/>
    </xf>
    <xf numFmtId="38" fontId="6" fillId="4" borderId="8" xfId="1" applyNumberFormat="1" applyFont="1" applyFill="1" applyBorder="1" applyAlignment="1">
      <alignment vertical="center"/>
    </xf>
    <xf numFmtId="38" fontId="6" fillId="4" borderId="9" xfId="1" applyNumberFormat="1" applyFont="1" applyFill="1" applyBorder="1" applyAlignment="1">
      <alignment vertical="center"/>
    </xf>
    <xf numFmtId="38" fontId="6" fillId="4" borderId="7" xfId="1" applyNumberFormat="1" applyFont="1" applyFill="1" applyBorder="1" applyAlignment="1">
      <alignment horizontal="center" vertical="center"/>
    </xf>
    <xf numFmtId="38" fontId="6" fillId="2" borderId="7" xfId="1" applyNumberFormat="1" applyFont="1" applyFill="1" applyBorder="1" applyAlignment="1">
      <alignment horizontal="center" vertical="center" shrinkToFit="1"/>
    </xf>
    <xf numFmtId="38" fontId="6" fillId="2" borderId="8" xfId="1" applyNumberFormat="1" applyFont="1" applyFill="1" applyBorder="1" applyAlignment="1">
      <alignment horizontal="right" vertical="center"/>
    </xf>
    <xf numFmtId="38" fontId="6" fillId="2" borderId="9" xfId="1" applyNumberFormat="1" applyFont="1" applyFill="1" applyBorder="1" applyAlignment="1">
      <alignment horizontal="right" vertical="center"/>
    </xf>
    <xf numFmtId="38" fontId="6" fillId="0" borderId="0" xfId="1" applyNumberFormat="1" applyFont="1" applyAlignment="1">
      <alignment horizontal="center" vertical="center"/>
    </xf>
    <xf numFmtId="38" fontId="6" fillId="4" borderId="0" xfId="1" applyNumberFormat="1" applyFont="1" applyFill="1" applyAlignment="1">
      <alignment vertical="center"/>
    </xf>
    <xf numFmtId="38" fontId="6" fillId="5" borderId="0" xfId="1" applyNumberFormat="1" applyFont="1" applyFill="1" applyAlignment="1">
      <alignment vertical="center"/>
    </xf>
    <xf numFmtId="38" fontId="6" fillId="5" borderId="0" xfId="1" applyNumberFormat="1" applyFont="1" applyFill="1" applyAlignment="1">
      <alignment vertic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_年齢別一覧" xfId="2" xr:uid="{00000000-0005-0000-0000-000003000000}"/>
  </cellStyles>
  <dxfs count="0"/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1:AB125"/>
  <sheetViews>
    <sheetView tabSelected="1" view="pageBreakPreview" zoomScaleNormal="100" zoomScaleSheetLayoutView="100" workbookViewId="0"/>
  </sheetViews>
  <sheetFormatPr defaultColWidth="9" defaultRowHeight="16.5" customHeight="1" x14ac:dyDescent="0.2"/>
  <cols>
    <col min="1" max="1" width="1.6640625" style="4" customWidth="1"/>
    <col min="2" max="2" width="5.77734375" style="4" customWidth="1"/>
    <col min="3" max="4" width="7.21875" style="4" customWidth="1"/>
    <col min="5" max="5" width="7.77734375" style="4" customWidth="1"/>
    <col min="6" max="6" width="5.77734375" style="4" customWidth="1"/>
    <col min="7" max="8" width="7.21875" style="4" customWidth="1"/>
    <col min="9" max="9" width="7.77734375" style="4" customWidth="1"/>
    <col min="10" max="10" width="5.77734375" style="4" customWidth="1"/>
    <col min="11" max="12" width="7.21875" style="4" customWidth="1"/>
    <col min="13" max="13" width="7.77734375" style="4" customWidth="1"/>
    <col min="14" max="14" width="1.33203125" style="4" customWidth="1"/>
    <col min="15" max="15" width="5.77734375" style="4" customWidth="1"/>
    <col min="16" max="17" width="6.77734375" style="4" customWidth="1"/>
    <col min="18" max="18" width="8.77734375" style="4" customWidth="1"/>
    <col min="19" max="19" width="1.33203125" style="4" customWidth="1"/>
    <col min="20" max="20" width="5.77734375" style="4" customWidth="1"/>
    <col min="21" max="21" width="7.6640625" style="4" customWidth="1"/>
    <col min="22" max="23" width="6.77734375" style="4" customWidth="1"/>
    <col min="24" max="24" width="1.6640625" style="4" customWidth="1"/>
    <col min="25" max="25" width="5.77734375" style="4" customWidth="1"/>
    <col min="26" max="26" width="8.77734375" style="4" customWidth="1"/>
    <col min="27" max="28" width="6.77734375" style="4" customWidth="1"/>
    <col min="29" max="16384" width="9" style="4"/>
  </cols>
  <sheetData>
    <row r="1" spans="2:28" ht="12" x14ac:dyDescent="0.2"/>
    <row r="2" spans="2:28" ht="16.2" x14ac:dyDescent="0.2">
      <c r="B2" s="5" t="s">
        <v>10</v>
      </c>
      <c r="C2" s="5"/>
      <c r="D2" s="5"/>
      <c r="E2" s="6"/>
      <c r="F2" s="6"/>
      <c r="G2" s="6"/>
      <c r="H2" s="6"/>
      <c r="I2" s="6"/>
      <c r="K2" s="1"/>
      <c r="L2" s="1"/>
      <c r="M2" s="2" t="s">
        <v>39</v>
      </c>
    </row>
    <row r="3" spans="2:28" ht="9" customHeight="1" thickBot="1" x14ac:dyDescent="0.25">
      <c r="B3" s="7"/>
      <c r="C3" s="7"/>
      <c r="D3" s="7"/>
      <c r="E3" s="8"/>
      <c r="F3" s="8"/>
      <c r="G3" s="8"/>
      <c r="H3" s="8"/>
      <c r="I3" s="8"/>
      <c r="J3" s="3"/>
      <c r="K3" s="3"/>
      <c r="L3" s="3"/>
      <c r="M3" s="3"/>
    </row>
    <row r="4" spans="2:28" ht="16.5" customHeight="1" thickBot="1" x14ac:dyDescent="0.25">
      <c r="B4" s="9" t="s">
        <v>0</v>
      </c>
      <c r="C4" s="10" t="s">
        <v>1</v>
      </c>
      <c r="D4" s="10" t="s">
        <v>2</v>
      </c>
      <c r="E4" s="11" t="s">
        <v>3</v>
      </c>
      <c r="F4" s="9" t="s">
        <v>4</v>
      </c>
      <c r="G4" s="10" t="s">
        <v>5</v>
      </c>
      <c r="H4" s="10" t="s">
        <v>6</v>
      </c>
      <c r="I4" s="11" t="s">
        <v>7</v>
      </c>
      <c r="J4" s="9" t="s">
        <v>4</v>
      </c>
      <c r="K4" s="10" t="s">
        <v>5</v>
      </c>
      <c r="L4" s="10" t="s">
        <v>6</v>
      </c>
      <c r="M4" s="11" t="s">
        <v>7</v>
      </c>
      <c r="O4" s="4" t="s">
        <v>11</v>
      </c>
      <c r="P4" s="4" t="s">
        <v>13</v>
      </c>
      <c r="Q4" s="4" t="s">
        <v>14</v>
      </c>
      <c r="R4" s="4" t="s">
        <v>12</v>
      </c>
      <c r="T4" s="4" t="s">
        <v>11</v>
      </c>
      <c r="U4" s="4" t="s">
        <v>12</v>
      </c>
      <c r="V4" s="4" t="s">
        <v>13</v>
      </c>
      <c r="W4" s="4" t="s">
        <v>14</v>
      </c>
      <c r="Y4" s="4" t="s">
        <v>11</v>
      </c>
      <c r="Z4" s="4" t="s">
        <v>12</v>
      </c>
      <c r="AA4" s="4" t="s">
        <v>13</v>
      </c>
      <c r="AB4" s="4" t="s">
        <v>14</v>
      </c>
    </row>
    <row r="5" spans="2:28" ht="16.5" customHeight="1" x14ac:dyDescent="0.2">
      <c r="B5" s="12">
        <v>0</v>
      </c>
      <c r="C5" s="13">
        <f t="shared" ref="C5:E9" si="0">P5</f>
        <v>304</v>
      </c>
      <c r="D5" s="13">
        <f t="shared" si="0"/>
        <v>275</v>
      </c>
      <c r="E5" s="14">
        <f t="shared" si="0"/>
        <v>579</v>
      </c>
      <c r="F5" s="12">
        <v>40</v>
      </c>
      <c r="G5" s="13">
        <f t="shared" ref="G5:I5" si="1">P45</f>
        <v>585</v>
      </c>
      <c r="H5" s="13">
        <f t="shared" si="1"/>
        <v>538</v>
      </c>
      <c r="I5" s="14">
        <f t="shared" si="1"/>
        <v>1123</v>
      </c>
      <c r="J5" s="12">
        <v>80</v>
      </c>
      <c r="K5" s="13">
        <f t="shared" ref="K5:M9" si="2">P85</f>
        <v>443</v>
      </c>
      <c r="L5" s="13">
        <f t="shared" si="2"/>
        <v>661</v>
      </c>
      <c r="M5" s="14">
        <f t="shared" si="2"/>
        <v>1104</v>
      </c>
      <c r="O5" s="4">
        <v>0</v>
      </c>
      <c r="P5" s="29">
        <v>304</v>
      </c>
      <c r="Q5" s="29">
        <v>275</v>
      </c>
      <c r="R5" s="29">
        <v>579</v>
      </c>
      <c r="T5" s="4">
        <v>0</v>
      </c>
      <c r="U5" s="28">
        <f>R5</f>
        <v>579</v>
      </c>
      <c r="V5" s="28">
        <f>P5</f>
        <v>304</v>
      </c>
      <c r="W5" s="28">
        <f>Q5</f>
        <v>275</v>
      </c>
      <c r="Y5" s="4">
        <v>65</v>
      </c>
      <c r="Z5" s="28">
        <f t="shared" ref="Z5:Z33" si="3">R70</f>
        <v>1161</v>
      </c>
      <c r="AA5" s="28">
        <f>P70</f>
        <v>573</v>
      </c>
      <c r="AB5" s="28">
        <f>Q70</f>
        <v>588</v>
      </c>
    </row>
    <row r="6" spans="2:28" ht="16.5" customHeight="1" x14ac:dyDescent="0.2">
      <c r="B6" s="12">
        <v>1</v>
      </c>
      <c r="C6" s="13">
        <f t="shared" si="0"/>
        <v>303</v>
      </c>
      <c r="D6" s="13">
        <f t="shared" si="0"/>
        <v>297</v>
      </c>
      <c r="E6" s="14">
        <f t="shared" si="0"/>
        <v>600</v>
      </c>
      <c r="F6" s="12">
        <v>41</v>
      </c>
      <c r="G6" s="13">
        <f t="shared" ref="G6:I9" si="4">P46</f>
        <v>616</v>
      </c>
      <c r="H6" s="13">
        <f t="shared" si="4"/>
        <v>527</v>
      </c>
      <c r="I6" s="14">
        <f t="shared" si="4"/>
        <v>1143</v>
      </c>
      <c r="J6" s="12">
        <v>81</v>
      </c>
      <c r="K6" s="13">
        <f t="shared" si="2"/>
        <v>592</v>
      </c>
      <c r="L6" s="13">
        <f t="shared" si="2"/>
        <v>829</v>
      </c>
      <c r="M6" s="14">
        <f t="shared" si="2"/>
        <v>1421</v>
      </c>
      <c r="O6" s="4">
        <v>1</v>
      </c>
      <c r="P6" s="29">
        <v>303</v>
      </c>
      <c r="Q6" s="29">
        <v>297</v>
      </c>
      <c r="R6" s="29">
        <v>600</v>
      </c>
      <c r="T6" s="4">
        <v>1</v>
      </c>
      <c r="U6" s="28">
        <f t="shared" ref="U6:U69" si="5">R6</f>
        <v>600</v>
      </c>
      <c r="V6" s="28">
        <f t="shared" ref="V6:V69" si="6">P6</f>
        <v>303</v>
      </c>
      <c r="W6" s="28">
        <f t="shared" ref="W6:W69" si="7">Q6</f>
        <v>297</v>
      </c>
      <c r="Y6" s="4">
        <v>66</v>
      </c>
      <c r="Z6" s="28">
        <f t="shared" si="3"/>
        <v>1174</v>
      </c>
      <c r="AA6" s="28">
        <f t="shared" ref="AA6:AB6" si="8">P71</f>
        <v>587</v>
      </c>
      <c r="AB6" s="28">
        <f t="shared" si="8"/>
        <v>587</v>
      </c>
    </row>
    <row r="7" spans="2:28" ht="16.5" customHeight="1" x14ac:dyDescent="0.2">
      <c r="B7" s="12">
        <v>2</v>
      </c>
      <c r="C7" s="13">
        <f t="shared" si="0"/>
        <v>320</v>
      </c>
      <c r="D7" s="13">
        <f t="shared" si="0"/>
        <v>284</v>
      </c>
      <c r="E7" s="14">
        <f t="shared" si="0"/>
        <v>604</v>
      </c>
      <c r="F7" s="12">
        <v>42</v>
      </c>
      <c r="G7" s="13">
        <f t="shared" si="4"/>
        <v>655</v>
      </c>
      <c r="H7" s="13">
        <f t="shared" si="4"/>
        <v>584</v>
      </c>
      <c r="I7" s="14">
        <f t="shared" si="4"/>
        <v>1239</v>
      </c>
      <c r="J7" s="12">
        <v>82</v>
      </c>
      <c r="K7" s="13">
        <f t="shared" si="2"/>
        <v>540</v>
      </c>
      <c r="L7" s="13">
        <f t="shared" si="2"/>
        <v>858</v>
      </c>
      <c r="M7" s="14">
        <f t="shared" si="2"/>
        <v>1398</v>
      </c>
      <c r="O7" s="4">
        <v>2</v>
      </c>
      <c r="P7" s="29">
        <v>320</v>
      </c>
      <c r="Q7" s="29">
        <v>284</v>
      </c>
      <c r="R7" s="29">
        <v>604</v>
      </c>
      <c r="T7" s="4">
        <v>2</v>
      </c>
      <c r="U7" s="28">
        <f t="shared" si="5"/>
        <v>604</v>
      </c>
      <c r="V7" s="28">
        <f t="shared" si="6"/>
        <v>320</v>
      </c>
      <c r="W7" s="28">
        <f t="shared" si="7"/>
        <v>284</v>
      </c>
      <c r="Y7" s="4">
        <v>67</v>
      </c>
      <c r="Z7" s="28">
        <f t="shared" si="3"/>
        <v>1139</v>
      </c>
      <c r="AA7" s="28">
        <f t="shared" ref="AA7:AB7" si="9">P72</f>
        <v>587</v>
      </c>
      <c r="AB7" s="28">
        <f t="shared" si="9"/>
        <v>552</v>
      </c>
    </row>
    <row r="8" spans="2:28" ht="16.5" customHeight="1" x14ac:dyDescent="0.2">
      <c r="B8" s="12">
        <v>3</v>
      </c>
      <c r="C8" s="13">
        <f t="shared" si="0"/>
        <v>286</v>
      </c>
      <c r="D8" s="13">
        <f t="shared" si="0"/>
        <v>299</v>
      </c>
      <c r="E8" s="14">
        <f t="shared" si="0"/>
        <v>585</v>
      </c>
      <c r="F8" s="12">
        <v>43</v>
      </c>
      <c r="G8" s="13">
        <f t="shared" si="4"/>
        <v>582</v>
      </c>
      <c r="H8" s="13">
        <f t="shared" si="4"/>
        <v>545</v>
      </c>
      <c r="I8" s="14">
        <f t="shared" si="4"/>
        <v>1127</v>
      </c>
      <c r="J8" s="12">
        <v>83</v>
      </c>
      <c r="K8" s="13">
        <f t="shared" si="2"/>
        <v>533</v>
      </c>
      <c r="L8" s="13">
        <f t="shared" si="2"/>
        <v>852</v>
      </c>
      <c r="M8" s="14">
        <f t="shared" si="2"/>
        <v>1385</v>
      </c>
      <c r="O8" s="4">
        <v>3</v>
      </c>
      <c r="P8" s="29">
        <v>286</v>
      </c>
      <c r="Q8" s="29">
        <v>299</v>
      </c>
      <c r="R8" s="29">
        <v>585</v>
      </c>
      <c r="T8" s="4">
        <v>3</v>
      </c>
      <c r="U8" s="28">
        <f t="shared" si="5"/>
        <v>585</v>
      </c>
      <c r="V8" s="28">
        <f t="shared" si="6"/>
        <v>286</v>
      </c>
      <c r="W8" s="28">
        <f t="shared" si="7"/>
        <v>299</v>
      </c>
      <c r="Y8" s="4">
        <v>68</v>
      </c>
      <c r="Z8" s="28">
        <f t="shared" si="3"/>
        <v>1014</v>
      </c>
      <c r="AA8" s="28">
        <f t="shared" ref="AA8:AB8" si="10">P73</f>
        <v>511</v>
      </c>
      <c r="AB8" s="28">
        <f t="shared" si="10"/>
        <v>503</v>
      </c>
    </row>
    <row r="9" spans="2:28" ht="16.5" customHeight="1" x14ac:dyDescent="0.2">
      <c r="B9" s="15">
        <v>4</v>
      </c>
      <c r="C9" s="16">
        <f t="shared" si="0"/>
        <v>312</v>
      </c>
      <c r="D9" s="16">
        <f t="shared" si="0"/>
        <v>311</v>
      </c>
      <c r="E9" s="17">
        <f t="shared" si="0"/>
        <v>623</v>
      </c>
      <c r="F9" s="15">
        <v>44</v>
      </c>
      <c r="G9" s="16">
        <f t="shared" si="4"/>
        <v>653</v>
      </c>
      <c r="H9" s="16">
        <f t="shared" si="4"/>
        <v>567</v>
      </c>
      <c r="I9" s="17">
        <f t="shared" si="4"/>
        <v>1220</v>
      </c>
      <c r="J9" s="15">
        <v>84</v>
      </c>
      <c r="K9" s="16">
        <f t="shared" si="2"/>
        <v>536</v>
      </c>
      <c r="L9" s="16">
        <f t="shared" si="2"/>
        <v>869</v>
      </c>
      <c r="M9" s="17">
        <f t="shared" si="2"/>
        <v>1405</v>
      </c>
      <c r="O9" s="4">
        <v>4</v>
      </c>
      <c r="P9" s="29">
        <v>312</v>
      </c>
      <c r="Q9" s="29">
        <v>311</v>
      </c>
      <c r="R9" s="29">
        <v>623</v>
      </c>
      <c r="T9" s="4">
        <v>4</v>
      </c>
      <c r="U9" s="28">
        <f t="shared" si="5"/>
        <v>623</v>
      </c>
      <c r="V9" s="28">
        <f t="shared" si="6"/>
        <v>312</v>
      </c>
      <c r="W9" s="28">
        <f t="shared" si="7"/>
        <v>311</v>
      </c>
      <c r="Y9" s="4">
        <v>69</v>
      </c>
      <c r="Z9" s="28">
        <f t="shared" si="3"/>
        <v>1121</v>
      </c>
      <c r="AA9" s="28">
        <f t="shared" ref="AA9:AB9" si="11">P74</f>
        <v>568</v>
      </c>
      <c r="AB9" s="28">
        <f t="shared" si="11"/>
        <v>553</v>
      </c>
    </row>
    <row r="10" spans="2:28" ht="16.5" customHeight="1" thickBot="1" x14ac:dyDescent="0.25">
      <c r="B10" s="19" t="s">
        <v>8</v>
      </c>
      <c r="C10" s="20">
        <f>SUM(C5:C9)</f>
        <v>1525</v>
      </c>
      <c r="D10" s="21">
        <f t="shared" ref="D10:E10" si="12">SUM(D5:D9)</f>
        <v>1466</v>
      </c>
      <c r="E10" s="22">
        <f t="shared" si="12"/>
        <v>2991</v>
      </c>
      <c r="F10" s="23" t="s">
        <v>8</v>
      </c>
      <c r="G10" s="21">
        <f t="shared" ref="G10:I10" si="13">SUM(G5:G9)</f>
        <v>3091</v>
      </c>
      <c r="H10" s="21">
        <f t="shared" si="13"/>
        <v>2761</v>
      </c>
      <c r="I10" s="22">
        <f t="shared" si="13"/>
        <v>5852</v>
      </c>
      <c r="J10" s="23" t="s">
        <v>8</v>
      </c>
      <c r="K10" s="21">
        <f>SUM(K5:K9)</f>
        <v>2644</v>
      </c>
      <c r="L10" s="21">
        <f>SUM(L5:L9)</f>
        <v>4069</v>
      </c>
      <c r="M10" s="22">
        <f>SUM(M5:M9)</f>
        <v>6713</v>
      </c>
      <c r="O10" s="4">
        <v>5</v>
      </c>
      <c r="P10" s="29">
        <v>345</v>
      </c>
      <c r="Q10" s="29">
        <v>305</v>
      </c>
      <c r="R10" s="29">
        <v>650</v>
      </c>
      <c r="T10" s="4">
        <v>5</v>
      </c>
      <c r="U10" s="28">
        <f t="shared" si="5"/>
        <v>650</v>
      </c>
      <c r="V10" s="28">
        <f t="shared" si="6"/>
        <v>345</v>
      </c>
      <c r="W10" s="28">
        <f t="shared" si="7"/>
        <v>305</v>
      </c>
      <c r="X10" s="18"/>
      <c r="Y10" s="4">
        <v>70</v>
      </c>
      <c r="Z10" s="28">
        <f t="shared" si="3"/>
        <v>1113</v>
      </c>
      <c r="AA10" s="28">
        <f t="shared" ref="AA10:AB10" si="14">P75</f>
        <v>573</v>
      </c>
      <c r="AB10" s="28">
        <f t="shared" si="14"/>
        <v>540</v>
      </c>
    </row>
    <row r="11" spans="2:28" ht="16.5" customHeight="1" x14ac:dyDescent="0.2">
      <c r="B11" s="12">
        <v>5</v>
      </c>
      <c r="C11" s="13">
        <f>P10</f>
        <v>345</v>
      </c>
      <c r="D11" s="13">
        <f>Q10</f>
        <v>305</v>
      </c>
      <c r="E11" s="14">
        <f>R10</f>
        <v>650</v>
      </c>
      <c r="F11" s="12">
        <v>45</v>
      </c>
      <c r="G11" s="13">
        <f t="shared" ref="G11:I15" si="15">P50</f>
        <v>671</v>
      </c>
      <c r="H11" s="13">
        <f t="shared" si="15"/>
        <v>596</v>
      </c>
      <c r="I11" s="14">
        <f t="shared" si="15"/>
        <v>1267</v>
      </c>
      <c r="J11" s="12">
        <v>85</v>
      </c>
      <c r="K11" s="13">
        <f t="shared" ref="K11:M15" si="16">P90</f>
        <v>427</v>
      </c>
      <c r="L11" s="13">
        <f t="shared" si="16"/>
        <v>759</v>
      </c>
      <c r="M11" s="14">
        <f t="shared" si="16"/>
        <v>1186</v>
      </c>
      <c r="O11" s="4">
        <v>6</v>
      </c>
      <c r="P11" s="29">
        <v>304</v>
      </c>
      <c r="Q11" s="29">
        <v>329</v>
      </c>
      <c r="R11" s="29">
        <v>633</v>
      </c>
      <c r="T11" s="4">
        <v>6</v>
      </c>
      <c r="U11" s="28">
        <f t="shared" si="5"/>
        <v>633</v>
      </c>
      <c r="V11" s="28">
        <f t="shared" si="6"/>
        <v>304</v>
      </c>
      <c r="W11" s="28">
        <f t="shared" si="7"/>
        <v>329</v>
      </c>
      <c r="Y11" s="4">
        <v>71</v>
      </c>
      <c r="Z11" s="28">
        <f t="shared" si="3"/>
        <v>1191</v>
      </c>
      <c r="AA11" s="28">
        <f t="shared" ref="AA11:AB11" si="17">P76</f>
        <v>599</v>
      </c>
      <c r="AB11" s="28">
        <f t="shared" si="17"/>
        <v>592</v>
      </c>
    </row>
    <row r="12" spans="2:28" ht="16.5" customHeight="1" x14ac:dyDescent="0.2">
      <c r="B12" s="12">
        <v>6</v>
      </c>
      <c r="C12" s="13">
        <f t="shared" ref="C12:E15" si="18">P11</f>
        <v>304</v>
      </c>
      <c r="D12" s="13">
        <f t="shared" si="18"/>
        <v>329</v>
      </c>
      <c r="E12" s="14">
        <f t="shared" si="18"/>
        <v>633</v>
      </c>
      <c r="F12" s="12">
        <v>46</v>
      </c>
      <c r="G12" s="13">
        <f t="shared" si="15"/>
        <v>650</v>
      </c>
      <c r="H12" s="13">
        <f t="shared" si="15"/>
        <v>644</v>
      </c>
      <c r="I12" s="14">
        <f t="shared" si="15"/>
        <v>1294</v>
      </c>
      <c r="J12" s="12">
        <v>86</v>
      </c>
      <c r="K12" s="13">
        <f t="shared" si="16"/>
        <v>332</v>
      </c>
      <c r="L12" s="13">
        <f t="shared" si="16"/>
        <v>603</v>
      </c>
      <c r="M12" s="14">
        <f t="shared" si="16"/>
        <v>935</v>
      </c>
      <c r="O12" s="4">
        <v>7</v>
      </c>
      <c r="P12" s="29">
        <v>303</v>
      </c>
      <c r="Q12" s="29">
        <v>324</v>
      </c>
      <c r="R12" s="29">
        <v>627</v>
      </c>
      <c r="T12" s="4">
        <v>7</v>
      </c>
      <c r="U12" s="28">
        <f t="shared" si="5"/>
        <v>627</v>
      </c>
      <c r="V12" s="28">
        <f t="shared" si="6"/>
        <v>303</v>
      </c>
      <c r="W12" s="28">
        <f t="shared" si="7"/>
        <v>324</v>
      </c>
      <c r="Y12" s="4">
        <v>72</v>
      </c>
      <c r="Z12" s="28">
        <f t="shared" si="3"/>
        <v>1253</v>
      </c>
      <c r="AA12" s="28">
        <f t="shared" ref="AA12:AB12" si="19">P77</f>
        <v>604</v>
      </c>
      <c r="AB12" s="28">
        <f t="shared" si="19"/>
        <v>649</v>
      </c>
    </row>
    <row r="13" spans="2:28" ht="16.5" customHeight="1" x14ac:dyDescent="0.2">
      <c r="B13" s="12">
        <v>7</v>
      </c>
      <c r="C13" s="13">
        <f t="shared" si="18"/>
        <v>303</v>
      </c>
      <c r="D13" s="13">
        <f t="shared" si="18"/>
        <v>324</v>
      </c>
      <c r="E13" s="14">
        <f t="shared" si="18"/>
        <v>627</v>
      </c>
      <c r="F13" s="12">
        <v>47</v>
      </c>
      <c r="G13" s="13">
        <f t="shared" si="15"/>
        <v>772</v>
      </c>
      <c r="H13" s="13">
        <f t="shared" si="15"/>
        <v>720</v>
      </c>
      <c r="I13" s="14">
        <f t="shared" si="15"/>
        <v>1492</v>
      </c>
      <c r="J13" s="12">
        <v>87</v>
      </c>
      <c r="K13" s="13">
        <f t="shared" si="16"/>
        <v>284</v>
      </c>
      <c r="L13" s="13">
        <f t="shared" si="16"/>
        <v>529</v>
      </c>
      <c r="M13" s="14">
        <f t="shared" si="16"/>
        <v>813</v>
      </c>
      <c r="O13" s="4">
        <v>8</v>
      </c>
      <c r="P13" s="29">
        <v>328</v>
      </c>
      <c r="Q13" s="29">
        <v>297</v>
      </c>
      <c r="R13" s="29">
        <v>625</v>
      </c>
      <c r="T13" s="4">
        <v>8</v>
      </c>
      <c r="U13" s="28">
        <f t="shared" si="5"/>
        <v>625</v>
      </c>
      <c r="V13" s="28">
        <f t="shared" si="6"/>
        <v>328</v>
      </c>
      <c r="W13" s="28">
        <f t="shared" si="7"/>
        <v>297</v>
      </c>
      <c r="Y13" s="4">
        <v>73</v>
      </c>
      <c r="Z13" s="28">
        <f t="shared" si="3"/>
        <v>1361</v>
      </c>
      <c r="AA13" s="28">
        <f t="shared" ref="AA13:AB13" si="20">P78</f>
        <v>615</v>
      </c>
      <c r="AB13" s="28">
        <f t="shared" si="20"/>
        <v>746</v>
      </c>
    </row>
    <row r="14" spans="2:28" ht="16.5" customHeight="1" x14ac:dyDescent="0.2">
      <c r="B14" s="12">
        <v>8</v>
      </c>
      <c r="C14" s="13">
        <f t="shared" si="18"/>
        <v>328</v>
      </c>
      <c r="D14" s="13">
        <f t="shared" si="18"/>
        <v>297</v>
      </c>
      <c r="E14" s="14">
        <f t="shared" si="18"/>
        <v>625</v>
      </c>
      <c r="F14" s="12">
        <v>48</v>
      </c>
      <c r="G14" s="13">
        <f t="shared" si="15"/>
        <v>804</v>
      </c>
      <c r="H14" s="13">
        <f t="shared" si="15"/>
        <v>726</v>
      </c>
      <c r="I14" s="14">
        <f t="shared" si="15"/>
        <v>1530</v>
      </c>
      <c r="J14" s="12">
        <v>88</v>
      </c>
      <c r="K14" s="13">
        <f t="shared" si="16"/>
        <v>269</v>
      </c>
      <c r="L14" s="13">
        <f t="shared" si="16"/>
        <v>489</v>
      </c>
      <c r="M14" s="14">
        <f t="shared" si="16"/>
        <v>758</v>
      </c>
      <c r="O14" s="4">
        <v>9</v>
      </c>
      <c r="P14" s="29">
        <v>401</v>
      </c>
      <c r="Q14" s="29">
        <v>343</v>
      </c>
      <c r="R14" s="29">
        <v>744</v>
      </c>
      <c r="T14" s="4">
        <v>9</v>
      </c>
      <c r="U14" s="28">
        <f t="shared" si="5"/>
        <v>744</v>
      </c>
      <c r="V14" s="28">
        <f t="shared" si="6"/>
        <v>401</v>
      </c>
      <c r="W14" s="28">
        <f t="shared" si="7"/>
        <v>343</v>
      </c>
      <c r="Y14" s="4">
        <v>74</v>
      </c>
      <c r="Z14" s="28">
        <f t="shared" si="3"/>
        <v>1533</v>
      </c>
      <c r="AA14" s="28">
        <f t="shared" ref="AA14:AB14" si="21">P79</f>
        <v>698</v>
      </c>
      <c r="AB14" s="28">
        <f t="shared" si="21"/>
        <v>835</v>
      </c>
    </row>
    <row r="15" spans="2:28" ht="16.5" customHeight="1" x14ac:dyDescent="0.2">
      <c r="B15" s="15">
        <v>9</v>
      </c>
      <c r="C15" s="16">
        <f t="shared" si="18"/>
        <v>401</v>
      </c>
      <c r="D15" s="16">
        <f t="shared" si="18"/>
        <v>343</v>
      </c>
      <c r="E15" s="17">
        <f t="shared" si="18"/>
        <v>744</v>
      </c>
      <c r="F15" s="15">
        <v>49</v>
      </c>
      <c r="G15" s="16">
        <f t="shared" si="15"/>
        <v>837</v>
      </c>
      <c r="H15" s="16">
        <f t="shared" si="15"/>
        <v>834</v>
      </c>
      <c r="I15" s="17">
        <f t="shared" si="15"/>
        <v>1671</v>
      </c>
      <c r="J15" s="15">
        <v>89</v>
      </c>
      <c r="K15" s="16">
        <f t="shared" si="16"/>
        <v>241</v>
      </c>
      <c r="L15" s="16">
        <f t="shared" si="16"/>
        <v>455</v>
      </c>
      <c r="M15" s="17">
        <f t="shared" si="16"/>
        <v>696</v>
      </c>
      <c r="O15" s="4">
        <v>10</v>
      </c>
      <c r="P15" s="29">
        <v>358</v>
      </c>
      <c r="Q15" s="29">
        <v>348</v>
      </c>
      <c r="R15" s="29">
        <v>706</v>
      </c>
      <c r="T15" s="4">
        <v>10</v>
      </c>
      <c r="U15" s="28">
        <f t="shared" si="5"/>
        <v>706</v>
      </c>
      <c r="V15" s="28">
        <f t="shared" si="6"/>
        <v>358</v>
      </c>
      <c r="W15" s="28">
        <f t="shared" si="7"/>
        <v>348</v>
      </c>
      <c r="Y15" s="4">
        <v>75</v>
      </c>
      <c r="Z15" s="28">
        <f t="shared" si="3"/>
        <v>1602</v>
      </c>
      <c r="AA15" s="28">
        <f t="shared" ref="AA15:AB15" si="22">P80</f>
        <v>711</v>
      </c>
      <c r="AB15" s="28">
        <f t="shared" si="22"/>
        <v>891</v>
      </c>
    </row>
    <row r="16" spans="2:28" ht="16.5" customHeight="1" thickBot="1" x14ac:dyDescent="0.25">
      <c r="B16" s="19" t="s">
        <v>8</v>
      </c>
      <c r="C16" s="20">
        <f>SUM(C11:C15)</f>
        <v>1681</v>
      </c>
      <c r="D16" s="21">
        <f t="shared" ref="D16:E16" si="23">SUM(D11:D15)</f>
        <v>1598</v>
      </c>
      <c r="E16" s="22">
        <f t="shared" si="23"/>
        <v>3279</v>
      </c>
      <c r="F16" s="23" t="s">
        <v>8</v>
      </c>
      <c r="G16" s="21">
        <f t="shared" ref="G16:I16" si="24">SUM(G11:G15)</f>
        <v>3734</v>
      </c>
      <c r="H16" s="21">
        <f t="shared" si="24"/>
        <v>3520</v>
      </c>
      <c r="I16" s="22">
        <f t="shared" si="24"/>
        <v>7254</v>
      </c>
      <c r="J16" s="23" t="s">
        <v>8</v>
      </c>
      <c r="K16" s="21">
        <f>SUM(K11:K15)</f>
        <v>1553</v>
      </c>
      <c r="L16" s="21">
        <f>SUM(L11:L15)</f>
        <v>2835</v>
      </c>
      <c r="M16" s="22">
        <f>SUM(M11:M15)</f>
        <v>4388</v>
      </c>
      <c r="O16" s="4">
        <v>11</v>
      </c>
      <c r="P16" s="29">
        <v>381</v>
      </c>
      <c r="Q16" s="29">
        <v>356</v>
      </c>
      <c r="R16" s="29">
        <v>737</v>
      </c>
      <c r="T16" s="4">
        <v>11</v>
      </c>
      <c r="U16" s="28">
        <f t="shared" si="5"/>
        <v>737</v>
      </c>
      <c r="V16" s="28">
        <f t="shared" si="6"/>
        <v>381</v>
      </c>
      <c r="W16" s="28">
        <f t="shared" si="7"/>
        <v>356</v>
      </c>
      <c r="Y16" s="4">
        <v>76</v>
      </c>
      <c r="Z16" s="28">
        <f t="shared" si="3"/>
        <v>1907</v>
      </c>
      <c r="AA16" s="28">
        <f t="shared" ref="AA16:AB16" si="25">P81</f>
        <v>827</v>
      </c>
      <c r="AB16" s="28">
        <f t="shared" si="25"/>
        <v>1080</v>
      </c>
    </row>
    <row r="17" spans="2:28" ht="16.5" customHeight="1" x14ac:dyDescent="0.2">
      <c r="B17" s="12">
        <v>10</v>
      </c>
      <c r="C17" s="13">
        <f t="shared" ref="C17:E18" si="26">P15</f>
        <v>358</v>
      </c>
      <c r="D17" s="13">
        <f t="shared" si="26"/>
        <v>348</v>
      </c>
      <c r="E17" s="14">
        <f t="shared" si="26"/>
        <v>706</v>
      </c>
      <c r="F17" s="12">
        <v>50</v>
      </c>
      <c r="G17" s="13">
        <f t="shared" ref="G17:I21" si="27">P55</f>
        <v>963</v>
      </c>
      <c r="H17" s="13">
        <f t="shared" si="27"/>
        <v>895</v>
      </c>
      <c r="I17" s="14">
        <f t="shared" si="27"/>
        <v>1858</v>
      </c>
      <c r="J17" s="12">
        <v>90</v>
      </c>
      <c r="K17" s="13">
        <f t="shared" ref="K17:M21" si="28">P95</f>
        <v>188</v>
      </c>
      <c r="L17" s="13">
        <f t="shared" si="28"/>
        <v>389</v>
      </c>
      <c r="M17" s="14">
        <f t="shared" si="28"/>
        <v>577</v>
      </c>
      <c r="O17" s="4">
        <v>12</v>
      </c>
      <c r="P17" s="29">
        <v>416</v>
      </c>
      <c r="Q17" s="29">
        <v>339</v>
      </c>
      <c r="R17" s="29">
        <v>755</v>
      </c>
      <c r="T17" s="4">
        <v>12</v>
      </c>
      <c r="U17" s="28">
        <f t="shared" si="5"/>
        <v>755</v>
      </c>
      <c r="V17" s="28">
        <f t="shared" si="6"/>
        <v>416</v>
      </c>
      <c r="W17" s="28">
        <f t="shared" si="7"/>
        <v>339</v>
      </c>
      <c r="Y17" s="4">
        <v>77</v>
      </c>
      <c r="Z17" s="28">
        <f t="shared" si="3"/>
        <v>1891</v>
      </c>
      <c r="AA17" s="28">
        <f t="shared" ref="AA17:AB17" si="29">P82</f>
        <v>817</v>
      </c>
      <c r="AB17" s="28">
        <f t="shared" si="29"/>
        <v>1074</v>
      </c>
    </row>
    <row r="18" spans="2:28" ht="16.5" customHeight="1" x14ac:dyDescent="0.2">
      <c r="B18" s="12">
        <v>11</v>
      </c>
      <c r="C18" s="13">
        <f t="shared" si="26"/>
        <v>381</v>
      </c>
      <c r="D18" s="13">
        <f t="shared" si="26"/>
        <v>356</v>
      </c>
      <c r="E18" s="14">
        <f t="shared" si="26"/>
        <v>737</v>
      </c>
      <c r="F18" s="12">
        <v>51</v>
      </c>
      <c r="G18" s="13">
        <f t="shared" si="27"/>
        <v>1057</v>
      </c>
      <c r="H18" s="13">
        <f t="shared" si="27"/>
        <v>970</v>
      </c>
      <c r="I18" s="14">
        <f t="shared" si="27"/>
        <v>2027</v>
      </c>
      <c r="J18" s="12">
        <v>91</v>
      </c>
      <c r="K18" s="13">
        <f t="shared" si="28"/>
        <v>116</v>
      </c>
      <c r="L18" s="13">
        <f t="shared" si="28"/>
        <v>261</v>
      </c>
      <c r="M18" s="14">
        <f t="shared" si="28"/>
        <v>377</v>
      </c>
      <c r="O18" s="4">
        <v>13</v>
      </c>
      <c r="P18" s="29">
        <v>414</v>
      </c>
      <c r="Q18" s="29">
        <v>414</v>
      </c>
      <c r="R18" s="29">
        <v>828</v>
      </c>
      <c r="T18" s="4">
        <v>13</v>
      </c>
      <c r="U18" s="28">
        <f t="shared" si="5"/>
        <v>828</v>
      </c>
      <c r="V18" s="28">
        <f t="shared" si="6"/>
        <v>414</v>
      </c>
      <c r="W18" s="28">
        <f t="shared" si="7"/>
        <v>414</v>
      </c>
      <c r="Y18" s="4">
        <v>78</v>
      </c>
      <c r="Z18" s="28">
        <f t="shared" si="3"/>
        <v>1870</v>
      </c>
      <c r="AA18" s="28">
        <f t="shared" ref="AA18:AB18" si="30">P83</f>
        <v>835</v>
      </c>
      <c r="AB18" s="28">
        <f t="shared" si="30"/>
        <v>1035</v>
      </c>
    </row>
    <row r="19" spans="2:28" ht="16.5" customHeight="1" x14ac:dyDescent="0.2">
      <c r="B19" s="12">
        <v>12</v>
      </c>
      <c r="C19" s="13">
        <f t="shared" ref="C19:E21" si="31">P17</f>
        <v>416</v>
      </c>
      <c r="D19" s="13">
        <f t="shared" si="31"/>
        <v>339</v>
      </c>
      <c r="E19" s="14">
        <f t="shared" si="31"/>
        <v>755</v>
      </c>
      <c r="F19" s="12">
        <v>52</v>
      </c>
      <c r="G19" s="13">
        <f t="shared" si="27"/>
        <v>1102</v>
      </c>
      <c r="H19" s="13">
        <f t="shared" si="27"/>
        <v>1162</v>
      </c>
      <c r="I19" s="14">
        <f t="shared" si="27"/>
        <v>2264</v>
      </c>
      <c r="J19" s="12">
        <v>92</v>
      </c>
      <c r="K19" s="13">
        <f t="shared" si="28"/>
        <v>83</v>
      </c>
      <c r="L19" s="13">
        <f t="shared" si="28"/>
        <v>224</v>
      </c>
      <c r="M19" s="14">
        <f t="shared" si="28"/>
        <v>307</v>
      </c>
      <c r="O19" s="4">
        <v>14</v>
      </c>
      <c r="P19" s="29">
        <v>402</v>
      </c>
      <c r="Q19" s="29">
        <v>391</v>
      </c>
      <c r="R19" s="29">
        <v>793</v>
      </c>
      <c r="T19" s="4">
        <v>14</v>
      </c>
      <c r="U19" s="28">
        <f t="shared" si="5"/>
        <v>793</v>
      </c>
      <c r="V19" s="28">
        <f t="shared" si="6"/>
        <v>402</v>
      </c>
      <c r="W19" s="28">
        <f t="shared" si="7"/>
        <v>391</v>
      </c>
      <c r="Y19" s="4">
        <v>79</v>
      </c>
      <c r="Z19" s="28">
        <f t="shared" si="3"/>
        <v>1189</v>
      </c>
      <c r="AA19" s="28">
        <f t="shared" ref="AA19:AB19" si="32">P84</f>
        <v>486</v>
      </c>
      <c r="AB19" s="28">
        <f t="shared" si="32"/>
        <v>703</v>
      </c>
    </row>
    <row r="20" spans="2:28" ht="16.5" customHeight="1" x14ac:dyDescent="0.2">
      <c r="B20" s="12">
        <v>13</v>
      </c>
      <c r="C20" s="13">
        <f t="shared" si="31"/>
        <v>414</v>
      </c>
      <c r="D20" s="13">
        <f t="shared" si="31"/>
        <v>414</v>
      </c>
      <c r="E20" s="14">
        <f t="shared" si="31"/>
        <v>828</v>
      </c>
      <c r="F20" s="12">
        <v>53</v>
      </c>
      <c r="G20" s="13">
        <f t="shared" si="27"/>
        <v>1158</v>
      </c>
      <c r="H20" s="13">
        <f t="shared" si="27"/>
        <v>1083</v>
      </c>
      <c r="I20" s="14">
        <f t="shared" si="27"/>
        <v>2241</v>
      </c>
      <c r="J20" s="12">
        <v>93</v>
      </c>
      <c r="K20" s="13">
        <f t="shared" si="28"/>
        <v>86</v>
      </c>
      <c r="L20" s="13">
        <f t="shared" si="28"/>
        <v>175</v>
      </c>
      <c r="M20" s="14">
        <f t="shared" si="28"/>
        <v>261</v>
      </c>
      <c r="O20" s="4">
        <v>15</v>
      </c>
      <c r="P20" s="29">
        <v>445</v>
      </c>
      <c r="Q20" s="29">
        <v>432</v>
      </c>
      <c r="R20" s="29">
        <v>877</v>
      </c>
      <c r="T20" s="4">
        <v>15</v>
      </c>
      <c r="U20" s="28">
        <f t="shared" si="5"/>
        <v>877</v>
      </c>
      <c r="V20" s="28">
        <f t="shared" si="6"/>
        <v>445</v>
      </c>
      <c r="W20" s="28">
        <f t="shared" si="7"/>
        <v>432</v>
      </c>
      <c r="Y20" s="4">
        <v>80</v>
      </c>
      <c r="Z20" s="28">
        <f t="shared" si="3"/>
        <v>1104</v>
      </c>
      <c r="AA20" s="28">
        <f t="shared" ref="AA20:AB20" si="33">P85</f>
        <v>443</v>
      </c>
      <c r="AB20" s="28">
        <f t="shared" si="33"/>
        <v>661</v>
      </c>
    </row>
    <row r="21" spans="2:28" ht="16.5" customHeight="1" x14ac:dyDescent="0.2">
      <c r="B21" s="15">
        <v>14</v>
      </c>
      <c r="C21" s="16">
        <f t="shared" si="31"/>
        <v>402</v>
      </c>
      <c r="D21" s="16">
        <f t="shared" si="31"/>
        <v>391</v>
      </c>
      <c r="E21" s="17">
        <f t="shared" si="31"/>
        <v>793</v>
      </c>
      <c r="F21" s="15">
        <v>54</v>
      </c>
      <c r="G21" s="16">
        <f t="shared" si="27"/>
        <v>1181</v>
      </c>
      <c r="H21" s="16">
        <f t="shared" si="27"/>
        <v>1106</v>
      </c>
      <c r="I21" s="17">
        <f t="shared" si="27"/>
        <v>2287</v>
      </c>
      <c r="J21" s="15">
        <v>94</v>
      </c>
      <c r="K21" s="16">
        <f t="shared" si="28"/>
        <v>30</v>
      </c>
      <c r="L21" s="16">
        <f t="shared" si="28"/>
        <v>153</v>
      </c>
      <c r="M21" s="17">
        <f t="shared" si="28"/>
        <v>183</v>
      </c>
      <c r="O21" s="4">
        <v>16</v>
      </c>
      <c r="P21" s="29">
        <v>430</v>
      </c>
      <c r="Q21" s="29">
        <v>393</v>
      </c>
      <c r="R21" s="29">
        <v>823</v>
      </c>
      <c r="T21" s="4">
        <v>16</v>
      </c>
      <c r="U21" s="28">
        <f t="shared" si="5"/>
        <v>823</v>
      </c>
      <c r="V21" s="28">
        <f t="shared" si="6"/>
        <v>430</v>
      </c>
      <c r="W21" s="28">
        <f t="shared" si="7"/>
        <v>393</v>
      </c>
      <c r="Y21" s="4">
        <v>81</v>
      </c>
      <c r="Z21" s="28">
        <f t="shared" si="3"/>
        <v>1421</v>
      </c>
      <c r="AA21" s="28">
        <f t="shared" ref="AA21:AB21" si="34">P86</f>
        <v>592</v>
      </c>
      <c r="AB21" s="28">
        <f t="shared" si="34"/>
        <v>829</v>
      </c>
    </row>
    <row r="22" spans="2:28" ht="16.5" customHeight="1" thickBot="1" x14ac:dyDescent="0.25">
      <c r="B22" s="19" t="s">
        <v>8</v>
      </c>
      <c r="C22" s="20">
        <f>SUM(C17:C21)</f>
        <v>1971</v>
      </c>
      <c r="D22" s="21">
        <f t="shared" ref="D22:E22" si="35">SUM(D17:D21)</f>
        <v>1848</v>
      </c>
      <c r="E22" s="22">
        <f t="shared" si="35"/>
        <v>3819</v>
      </c>
      <c r="F22" s="23" t="s">
        <v>8</v>
      </c>
      <c r="G22" s="21">
        <f t="shared" ref="G22:I22" si="36">SUM(G17:G21)</f>
        <v>5461</v>
      </c>
      <c r="H22" s="21">
        <f t="shared" si="36"/>
        <v>5216</v>
      </c>
      <c r="I22" s="22">
        <f t="shared" si="36"/>
        <v>10677</v>
      </c>
      <c r="J22" s="23" t="s">
        <v>8</v>
      </c>
      <c r="K22" s="21">
        <f>SUM(K17:K21)</f>
        <v>503</v>
      </c>
      <c r="L22" s="21">
        <f>SUM(L17:L21)</f>
        <v>1202</v>
      </c>
      <c r="M22" s="22">
        <f>SUM(M17:M21)</f>
        <v>1705</v>
      </c>
      <c r="O22" s="4">
        <v>17</v>
      </c>
      <c r="P22" s="29">
        <v>484</v>
      </c>
      <c r="Q22" s="29">
        <v>455</v>
      </c>
      <c r="R22" s="29">
        <v>939</v>
      </c>
      <c r="T22" s="4">
        <v>17</v>
      </c>
      <c r="U22" s="28">
        <f t="shared" si="5"/>
        <v>939</v>
      </c>
      <c r="V22" s="28">
        <f t="shared" si="6"/>
        <v>484</v>
      </c>
      <c r="W22" s="28">
        <f t="shared" si="7"/>
        <v>455</v>
      </c>
      <c r="Y22" s="4">
        <v>82</v>
      </c>
      <c r="Z22" s="28">
        <f t="shared" si="3"/>
        <v>1398</v>
      </c>
      <c r="AA22" s="28">
        <f t="shared" ref="AA22:AB22" si="37">P87</f>
        <v>540</v>
      </c>
      <c r="AB22" s="28">
        <f t="shared" si="37"/>
        <v>858</v>
      </c>
    </row>
    <row r="23" spans="2:28" ht="16.5" customHeight="1" x14ac:dyDescent="0.2">
      <c r="B23" s="12">
        <v>15</v>
      </c>
      <c r="C23" s="13">
        <f t="shared" ref="C23:E25" si="38">P20</f>
        <v>445</v>
      </c>
      <c r="D23" s="13">
        <f t="shared" si="38"/>
        <v>432</v>
      </c>
      <c r="E23" s="14">
        <f t="shared" si="38"/>
        <v>877</v>
      </c>
      <c r="F23" s="12">
        <v>55</v>
      </c>
      <c r="G23" s="13">
        <f t="shared" ref="G23:I27" si="39">P60</f>
        <v>1108</v>
      </c>
      <c r="H23" s="13">
        <f t="shared" si="39"/>
        <v>1087</v>
      </c>
      <c r="I23" s="14">
        <f t="shared" si="39"/>
        <v>2195</v>
      </c>
      <c r="J23" s="12">
        <v>95</v>
      </c>
      <c r="K23" s="13">
        <f t="shared" ref="K23:M27" si="40">P100</f>
        <v>28</v>
      </c>
      <c r="L23" s="13">
        <f t="shared" si="40"/>
        <v>100</v>
      </c>
      <c r="M23" s="14">
        <f t="shared" si="40"/>
        <v>128</v>
      </c>
      <c r="O23" s="4">
        <v>18</v>
      </c>
      <c r="P23" s="29">
        <v>496</v>
      </c>
      <c r="Q23" s="29">
        <v>483</v>
      </c>
      <c r="R23" s="29">
        <v>979</v>
      </c>
      <c r="T23" s="4">
        <v>18</v>
      </c>
      <c r="U23" s="28">
        <f t="shared" si="5"/>
        <v>979</v>
      </c>
      <c r="V23" s="28">
        <f t="shared" si="6"/>
        <v>496</v>
      </c>
      <c r="W23" s="28">
        <f t="shared" si="7"/>
        <v>483</v>
      </c>
      <c r="Y23" s="4">
        <v>83</v>
      </c>
      <c r="Z23" s="28">
        <f t="shared" si="3"/>
        <v>1385</v>
      </c>
      <c r="AA23" s="28">
        <f t="shared" ref="AA23:AB23" si="41">P88</f>
        <v>533</v>
      </c>
      <c r="AB23" s="28">
        <f t="shared" si="41"/>
        <v>852</v>
      </c>
    </row>
    <row r="24" spans="2:28" ht="16.5" customHeight="1" x14ac:dyDescent="0.2">
      <c r="B24" s="12">
        <v>16</v>
      </c>
      <c r="C24" s="13">
        <f t="shared" si="38"/>
        <v>430</v>
      </c>
      <c r="D24" s="13">
        <f t="shared" si="38"/>
        <v>393</v>
      </c>
      <c r="E24" s="14">
        <f t="shared" si="38"/>
        <v>823</v>
      </c>
      <c r="F24" s="12">
        <v>56</v>
      </c>
      <c r="G24" s="13">
        <f t="shared" si="39"/>
        <v>1088</v>
      </c>
      <c r="H24" s="13">
        <f t="shared" si="39"/>
        <v>999</v>
      </c>
      <c r="I24" s="14">
        <f t="shared" si="39"/>
        <v>2087</v>
      </c>
      <c r="J24" s="12">
        <v>96</v>
      </c>
      <c r="K24" s="13">
        <f t="shared" si="40"/>
        <v>16</v>
      </c>
      <c r="L24" s="13">
        <f t="shared" si="40"/>
        <v>70</v>
      </c>
      <c r="M24" s="14">
        <f t="shared" si="40"/>
        <v>86</v>
      </c>
      <c r="O24" s="4">
        <v>19</v>
      </c>
      <c r="P24" s="29">
        <v>550</v>
      </c>
      <c r="Q24" s="29">
        <v>524</v>
      </c>
      <c r="R24" s="29">
        <v>1074</v>
      </c>
      <c r="T24" s="4">
        <v>19</v>
      </c>
      <c r="U24" s="28">
        <f t="shared" si="5"/>
        <v>1074</v>
      </c>
      <c r="V24" s="28">
        <f t="shared" si="6"/>
        <v>550</v>
      </c>
      <c r="W24" s="28">
        <f t="shared" si="7"/>
        <v>524</v>
      </c>
      <c r="Y24" s="4">
        <v>84</v>
      </c>
      <c r="Z24" s="28">
        <f t="shared" si="3"/>
        <v>1405</v>
      </c>
      <c r="AA24" s="28">
        <f t="shared" ref="AA24:AB24" si="42">P89</f>
        <v>536</v>
      </c>
      <c r="AB24" s="28">
        <f t="shared" si="42"/>
        <v>869</v>
      </c>
    </row>
    <row r="25" spans="2:28" ht="16.5" customHeight="1" x14ac:dyDescent="0.2">
      <c r="B25" s="12">
        <v>17</v>
      </c>
      <c r="C25" s="13">
        <f t="shared" si="38"/>
        <v>484</v>
      </c>
      <c r="D25" s="13">
        <f t="shared" si="38"/>
        <v>455</v>
      </c>
      <c r="E25" s="14">
        <f t="shared" si="38"/>
        <v>939</v>
      </c>
      <c r="F25" s="12">
        <v>57</v>
      </c>
      <c r="G25" s="13">
        <f t="shared" si="39"/>
        <v>1046</v>
      </c>
      <c r="H25" s="13">
        <f t="shared" si="39"/>
        <v>1003</v>
      </c>
      <c r="I25" s="14">
        <f t="shared" si="39"/>
        <v>2049</v>
      </c>
      <c r="J25" s="12">
        <v>97</v>
      </c>
      <c r="K25" s="13">
        <f t="shared" si="40"/>
        <v>27</v>
      </c>
      <c r="L25" s="13">
        <f t="shared" si="40"/>
        <v>32</v>
      </c>
      <c r="M25" s="14">
        <f t="shared" si="40"/>
        <v>59</v>
      </c>
      <c r="O25" s="4">
        <v>20</v>
      </c>
      <c r="P25" s="29">
        <v>546</v>
      </c>
      <c r="Q25" s="29">
        <v>519</v>
      </c>
      <c r="R25" s="29">
        <v>1065</v>
      </c>
      <c r="T25" s="4">
        <v>20</v>
      </c>
      <c r="U25" s="28">
        <f t="shared" si="5"/>
        <v>1065</v>
      </c>
      <c r="V25" s="28">
        <f t="shared" si="6"/>
        <v>546</v>
      </c>
      <c r="W25" s="28">
        <f t="shared" si="7"/>
        <v>519</v>
      </c>
      <c r="Y25" s="4">
        <v>85</v>
      </c>
      <c r="Z25" s="28">
        <f t="shared" si="3"/>
        <v>1186</v>
      </c>
      <c r="AA25" s="28">
        <f t="shared" ref="AA25:AB25" si="43">P90</f>
        <v>427</v>
      </c>
      <c r="AB25" s="28">
        <f t="shared" si="43"/>
        <v>759</v>
      </c>
    </row>
    <row r="26" spans="2:28" ht="16.5" customHeight="1" x14ac:dyDescent="0.2">
      <c r="B26" s="12">
        <v>18</v>
      </c>
      <c r="C26" s="13">
        <f t="shared" ref="C26:E27" si="44">P23</f>
        <v>496</v>
      </c>
      <c r="D26" s="13">
        <f t="shared" si="44"/>
        <v>483</v>
      </c>
      <c r="E26" s="14">
        <f t="shared" si="44"/>
        <v>979</v>
      </c>
      <c r="F26" s="12">
        <v>58</v>
      </c>
      <c r="G26" s="13">
        <f t="shared" si="39"/>
        <v>1067</v>
      </c>
      <c r="H26" s="13">
        <f t="shared" si="39"/>
        <v>933</v>
      </c>
      <c r="I26" s="14">
        <f t="shared" si="39"/>
        <v>2000</v>
      </c>
      <c r="J26" s="12">
        <v>98</v>
      </c>
      <c r="K26" s="13">
        <f t="shared" si="40"/>
        <v>9</v>
      </c>
      <c r="L26" s="13">
        <f t="shared" si="40"/>
        <v>33</v>
      </c>
      <c r="M26" s="14">
        <f t="shared" si="40"/>
        <v>42</v>
      </c>
      <c r="O26" s="4">
        <v>21</v>
      </c>
      <c r="P26" s="29">
        <v>659</v>
      </c>
      <c r="Q26" s="29">
        <v>580</v>
      </c>
      <c r="R26" s="29">
        <v>1239</v>
      </c>
      <c r="T26" s="4">
        <v>21</v>
      </c>
      <c r="U26" s="28">
        <f t="shared" si="5"/>
        <v>1239</v>
      </c>
      <c r="V26" s="28">
        <f t="shared" si="6"/>
        <v>659</v>
      </c>
      <c r="W26" s="28">
        <f t="shared" si="7"/>
        <v>580</v>
      </c>
      <c r="Y26" s="4">
        <v>86</v>
      </c>
      <c r="Z26" s="28">
        <f t="shared" si="3"/>
        <v>935</v>
      </c>
      <c r="AA26" s="28">
        <f t="shared" ref="AA26:AB26" si="45">P91</f>
        <v>332</v>
      </c>
      <c r="AB26" s="28">
        <f t="shared" si="45"/>
        <v>603</v>
      </c>
    </row>
    <row r="27" spans="2:28" ht="16.5" customHeight="1" x14ac:dyDescent="0.2">
      <c r="B27" s="15">
        <v>19</v>
      </c>
      <c r="C27" s="16">
        <f t="shared" si="44"/>
        <v>550</v>
      </c>
      <c r="D27" s="16">
        <f t="shared" si="44"/>
        <v>524</v>
      </c>
      <c r="E27" s="17">
        <f t="shared" si="44"/>
        <v>1074</v>
      </c>
      <c r="F27" s="15">
        <v>59</v>
      </c>
      <c r="G27" s="16">
        <f t="shared" si="39"/>
        <v>717</v>
      </c>
      <c r="H27" s="16">
        <f t="shared" si="39"/>
        <v>729</v>
      </c>
      <c r="I27" s="17">
        <f t="shared" si="39"/>
        <v>1446</v>
      </c>
      <c r="J27" s="15">
        <v>99</v>
      </c>
      <c r="K27" s="16">
        <f t="shared" si="40"/>
        <v>4</v>
      </c>
      <c r="L27" s="16">
        <f t="shared" si="40"/>
        <v>21</v>
      </c>
      <c r="M27" s="17">
        <f t="shared" si="40"/>
        <v>25</v>
      </c>
      <c r="O27" s="4">
        <v>22</v>
      </c>
      <c r="P27" s="29">
        <v>672</v>
      </c>
      <c r="Q27" s="29">
        <v>591</v>
      </c>
      <c r="R27" s="29">
        <v>1263</v>
      </c>
      <c r="T27" s="4">
        <v>22</v>
      </c>
      <c r="U27" s="28">
        <f t="shared" si="5"/>
        <v>1263</v>
      </c>
      <c r="V27" s="28">
        <f t="shared" si="6"/>
        <v>672</v>
      </c>
      <c r="W27" s="28">
        <f t="shared" si="7"/>
        <v>591</v>
      </c>
      <c r="Y27" s="4">
        <v>87</v>
      </c>
      <c r="Z27" s="28">
        <f t="shared" si="3"/>
        <v>813</v>
      </c>
      <c r="AA27" s="28">
        <f t="shared" ref="AA27:AB27" si="46">P92</f>
        <v>284</v>
      </c>
      <c r="AB27" s="28">
        <f t="shared" si="46"/>
        <v>529</v>
      </c>
    </row>
    <row r="28" spans="2:28" ht="16.5" customHeight="1" thickBot="1" x14ac:dyDescent="0.25">
      <c r="B28" s="19" t="s">
        <v>8</v>
      </c>
      <c r="C28" s="20">
        <f>SUM(C23:C27)</f>
        <v>2405</v>
      </c>
      <c r="D28" s="21">
        <f t="shared" ref="D28:E28" si="47">SUM(D23:D27)</f>
        <v>2287</v>
      </c>
      <c r="E28" s="22">
        <f t="shared" si="47"/>
        <v>4692</v>
      </c>
      <c r="F28" s="23" t="s">
        <v>8</v>
      </c>
      <c r="G28" s="21">
        <f t="shared" ref="G28:I28" si="48">SUM(G23:G27)</f>
        <v>5026</v>
      </c>
      <c r="H28" s="21">
        <f t="shared" si="48"/>
        <v>4751</v>
      </c>
      <c r="I28" s="22">
        <f t="shared" si="48"/>
        <v>9777</v>
      </c>
      <c r="J28" s="23" t="s">
        <v>8</v>
      </c>
      <c r="K28" s="21">
        <f>SUM(K23:K27)</f>
        <v>84</v>
      </c>
      <c r="L28" s="21">
        <f>SUM(L23:L27)</f>
        <v>256</v>
      </c>
      <c r="M28" s="22">
        <f>SUM(M23:M27)</f>
        <v>340</v>
      </c>
      <c r="O28" s="4">
        <v>23</v>
      </c>
      <c r="P28" s="29">
        <v>681</v>
      </c>
      <c r="Q28" s="29">
        <v>624</v>
      </c>
      <c r="R28" s="29">
        <v>1305</v>
      </c>
      <c r="T28" s="4">
        <v>23</v>
      </c>
      <c r="U28" s="28">
        <f t="shared" si="5"/>
        <v>1305</v>
      </c>
      <c r="V28" s="28">
        <f t="shared" si="6"/>
        <v>681</v>
      </c>
      <c r="W28" s="28">
        <f t="shared" si="7"/>
        <v>624</v>
      </c>
      <c r="Y28" s="4">
        <v>88</v>
      </c>
      <c r="Z28" s="28">
        <f t="shared" si="3"/>
        <v>758</v>
      </c>
      <c r="AA28" s="28">
        <f t="shared" ref="AA28:AB28" si="49">P93</f>
        <v>269</v>
      </c>
      <c r="AB28" s="28">
        <f t="shared" si="49"/>
        <v>489</v>
      </c>
    </row>
    <row r="29" spans="2:28" ht="16.5" customHeight="1" x14ac:dyDescent="0.2">
      <c r="B29" s="12">
        <v>20</v>
      </c>
      <c r="C29" s="13">
        <f t="shared" ref="C29:E32" si="50">P25</f>
        <v>546</v>
      </c>
      <c r="D29" s="13">
        <f t="shared" si="50"/>
        <v>519</v>
      </c>
      <c r="E29" s="14">
        <f t="shared" si="50"/>
        <v>1065</v>
      </c>
      <c r="F29" s="12">
        <v>60</v>
      </c>
      <c r="G29" s="13">
        <f t="shared" ref="G29:I33" si="51">P65</f>
        <v>990</v>
      </c>
      <c r="H29" s="13">
        <f t="shared" si="51"/>
        <v>926</v>
      </c>
      <c r="I29" s="14">
        <f t="shared" si="51"/>
        <v>1916</v>
      </c>
      <c r="J29" s="12">
        <v>100</v>
      </c>
      <c r="K29" s="13">
        <f t="shared" ref="K29:M33" si="52">P105</f>
        <v>3</v>
      </c>
      <c r="L29" s="13">
        <f t="shared" si="52"/>
        <v>14</v>
      </c>
      <c r="M29" s="14">
        <f t="shared" si="52"/>
        <v>17</v>
      </c>
      <c r="O29" s="4">
        <v>24</v>
      </c>
      <c r="P29" s="29">
        <v>753</v>
      </c>
      <c r="Q29" s="29">
        <v>648</v>
      </c>
      <c r="R29" s="29">
        <v>1401</v>
      </c>
      <c r="T29" s="4">
        <v>24</v>
      </c>
      <c r="U29" s="28">
        <f t="shared" si="5"/>
        <v>1401</v>
      </c>
      <c r="V29" s="28">
        <f t="shared" si="6"/>
        <v>753</v>
      </c>
      <c r="W29" s="28">
        <f t="shared" si="7"/>
        <v>648</v>
      </c>
      <c r="Y29" s="4">
        <v>89</v>
      </c>
      <c r="Z29" s="28">
        <f t="shared" si="3"/>
        <v>696</v>
      </c>
      <c r="AA29" s="28">
        <f t="shared" ref="AA29:AB29" si="53">P94</f>
        <v>241</v>
      </c>
      <c r="AB29" s="28">
        <f t="shared" si="53"/>
        <v>455</v>
      </c>
    </row>
    <row r="30" spans="2:28" ht="16.5" customHeight="1" x14ac:dyDescent="0.2">
      <c r="B30" s="12">
        <v>21</v>
      </c>
      <c r="C30" s="13">
        <f t="shared" si="50"/>
        <v>659</v>
      </c>
      <c r="D30" s="13">
        <f t="shared" si="50"/>
        <v>580</v>
      </c>
      <c r="E30" s="14">
        <f t="shared" si="50"/>
        <v>1239</v>
      </c>
      <c r="F30" s="12">
        <v>61</v>
      </c>
      <c r="G30" s="13">
        <f t="shared" si="51"/>
        <v>872</v>
      </c>
      <c r="H30" s="13">
        <f t="shared" si="51"/>
        <v>851</v>
      </c>
      <c r="I30" s="14">
        <f t="shared" si="51"/>
        <v>1723</v>
      </c>
      <c r="J30" s="12">
        <v>101</v>
      </c>
      <c r="K30" s="13">
        <f t="shared" si="52"/>
        <v>1</v>
      </c>
      <c r="L30" s="13">
        <f t="shared" si="52"/>
        <v>8</v>
      </c>
      <c r="M30" s="14">
        <f t="shared" si="52"/>
        <v>9</v>
      </c>
      <c r="O30" s="4">
        <v>25</v>
      </c>
      <c r="P30" s="29">
        <v>785</v>
      </c>
      <c r="Q30" s="29">
        <v>686</v>
      </c>
      <c r="R30" s="29">
        <v>1471</v>
      </c>
      <c r="T30" s="4">
        <v>25</v>
      </c>
      <c r="U30" s="28">
        <f t="shared" si="5"/>
        <v>1471</v>
      </c>
      <c r="V30" s="28">
        <f t="shared" si="6"/>
        <v>785</v>
      </c>
      <c r="W30" s="28">
        <f t="shared" si="7"/>
        <v>686</v>
      </c>
      <c r="Y30" s="4">
        <v>90</v>
      </c>
      <c r="Z30" s="28">
        <f t="shared" si="3"/>
        <v>577</v>
      </c>
      <c r="AA30" s="28">
        <f t="shared" ref="AA30:AB30" si="54">P95</f>
        <v>188</v>
      </c>
      <c r="AB30" s="28">
        <f t="shared" si="54"/>
        <v>389</v>
      </c>
    </row>
    <row r="31" spans="2:28" ht="16.5" customHeight="1" x14ac:dyDescent="0.2">
      <c r="B31" s="12">
        <v>22</v>
      </c>
      <c r="C31" s="13">
        <f t="shared" si="50"/>
        <v>672</v>
      </c>
      <c r="D31" s="13">
        <f t="shared" si="50"/>
        <v>591</v>
      </c>
      <c r="E31" s="14">
        <f t="shared" si="50"/>
        <v>1263</v>
      </c>
      <c r="F31" s="12">
        <v>62</v>
      </c>
      <c r="G31" s="13">
        <f t="shared" si="51"/>
        <v>791</v>
      </c>
      <c r="H31" s="13">
        <f t="shared" si="51"/>
        <v>717</v>
      </c>
      <c r="I31" s="14">
        <f t="shared" si="51"/>
        <v>1508</v>
      </c>
      <c r="J31" s="12">
        <v>102</v>
      </c>
      <c r="K31" s="13">
        <f t="shared" si="52"/>
        <v>1</v>
      </c>
      <c r="L31" s="13">
        <f t="shared" si="52"/>
        <v>7</v>
      </c>
      <c r="M31" s="14">
        <f t="shared" si="52"/>
        <v>8</v>
      </c>
      <c r="O31" s="4">
        <v>26</v>
      </c>
      <c r="P31" s="29">
        <v>842</v>
      </c>
      <c r="Q31" s="29">
        <v>713</v>
      </c>
      <c r="R31" s="29">
        <v>1555</v>
      </c>
      <c r="T31" s="4">
        <v>26</v>
      </c>
      <c r="U31" s="28">
        <f t="shared" si="5"/>
        <v>1555</v>
      </c>
      <c r="V31" s="28">
        <f t="shared" si="6"/>
        <v>842</v>
      </c>
      <c r="W31" s="28">
        <f t="shared" si="7"/>
        <v>713</v>
      </c>
      <c r="Y31" s="4">
        <v>91</v>
      </c>
      <c r="Z31" s="28">
        <f t="shared" si="3"/>
        <v>377</v>
      </c>
      <c r="AA31" s="28">
        <f t="shared" ref="AA31:AB31" si="55">P96</f>
        <v>116</v>
      </c>
      <c r="AB31" s="28">
        <f t="shared" si="55"/>
        <v>261</v>
      </c>
    </row>
    <row r="32" spans="2:28" ht="16.5" customHeight="1" x14ac:dyDescent="0.2">
      <c r="B32" s="12">
        <v>23</v>
      </c>
      <c r="C32" s="13">
        <f t="shared" si="50"/>
        <v>681</v>
      </c>
      <c r="D32" s="13">
        <f t="shared" si="50"/>
        <v>624</v>
      </c>
      <c r="E32" s="14">
        <f t="shared" si="50"/>
        <v>1305</v>
      </c>
      <c r="F32" s="12">
        <v>63</v>
      </c>
      <c r="G32" s="13">
        <f t="shared" si="51"/>
        <v>697</v>
      </c>
      <c r="H32" s="13">
        <f t="shared" si="51"/>
        <v>650</v>
      </c>
      <c r="I32" s="14">
        <f t="shared" si="51"/>
        <v>1347</v>
      </c>
      <c r="J32" s="12">
        <v>103</v>
      </c>
      <c r="K32" s="13">
        <f t="shared" si="52"/>
        <v>1</v>
      </c>
      <c r="L32" s="13">
        <f t="shared" si="52"/>
        <v>1</v>
      </c>
      <c r="M32" s="14">
        <f t="shared" si="52"/>
        <v>2</v>
      </c>
      <c r="O32" s="4">
        <v>27</v>
      </c>
      <c r="P32" s="29">
        <v>796</v>
      </c>
      <c r="Q32" s="29">
        <v>658</v>
      </c>
      <c r="R32" s="29">
        <v>1454</v>
      </c>
      <c r="T32" s="4">
        <v>27</v>
      </c>
      <c r="U32" s="28">
        <f t="shared" si="5"/>
        <v>1454</v>
      </c>
      <c r="V32" s="28">
        <f t="shared" si="6"/>
        <v>796</v>
      </c>
      <c r="W32" s="28">
        <f t="shared" si="7"/>
        <v>658</v>
      </c>
      <c r="Y32" s="4">
        <v>92</v>
      </c>
      <c r="Z32" s="28">
        <f t="shared" si="3"/>
        <v>307</v>
      </c>
      <c r="AA32" s="28">
        <f t="shared" ref="AA32:AB32" si="56">P97</f>
        <v>83</v>
      </c>
      <c r="AB32" s="28">
        <f t="shared" si="56"/>
        <v>224</v>
      </c>
    </row>
    <row r="33" spans="2:28" ht="16.5" customHeight="1" x14ac:dyDescent="0.2">
      <c r="B33" s="15">
        <v>24</v>
      </c>
      <c r="C33" s="16">
        <f t="shared" ref="C33:E33" si="57">P29</f>
        <v>753</v>
      </c>
      <c r="D33" s="16">
        <f t="shared" si="57"/>
        <v>648</v>
      </c>
      <c r="E33" s="17">
        <f t="shared" si="57"/>
        <v>1401</v>
      </c>
      <c r="F33" s="15">
        <v>64</v>
      </c>
      <c r="G33" s="16">
        <f t="shared" si="51"/>
        <v>610</v>
      </c>
      <c r="H33" s="16">
        <f t="shared" si="51"/>
        <v>623</v>
      </c>
      <c r="I33" s="17">
        <f t="shared" si="51"/>
        <v>1233</v>
      </c>
      <c r="J33" s="15">
        <v>104</v>
      </c>
      <c r="K33" s="16">
        <f t="shared" si="52"/>
        <v>0</v>
      </c>
      <c r="L33" s="16">
        <f t="shared" si="52"/>
        <v>3</v>
      </c>
      <c r="M33" s="17">
        <f t="shared" si="52"/>
        <v>3</v>
      </c>
      <c r="O33" s="4">
        <v>28</v>
      </c>
      <c r="P33" s="29">
        <v>725</v>
      </c>
      <c r="Q33" s="29">
        <v>664</v>
      </c>
      <c r="R33" s="29">
        <v>1389</v>
      </c>
      <c r="T33" s="4">
        <v>28</v>
      </c>
      <c r="U33" s="28">
        <f t="shared" si="5"/>
        <v>1389</v>
      </c>
      <c r="V33" s="28">
        <f t="shared" si="6"/>
        <v>725</v>
      </c>
      <c r="W33" s="28">
        <f t="shared" si="7"/>
        <v>664</v>
      </c>
      <c r="Y33" s="4">
        <v>93</v>
      </c>
      <c r="Z33" s="28">
        <f t="shared" si="3"/>
        <v>261</v>
      </c>
      <c r="AA33" s="28">
        <f t="shared" ref="AA33:AB33" si="58">P98</f>
        <v>86</v>
      </c>
      <c r="AB33" s="28">
        <f t="shared" si="58"/>
        <v>175</v>
      </c>
    </row>
    <row r="34" spans="2:28" ht="16.5" customHeight="1" thickBot="1" x14ac:dyDescent="0.25">
      <c r="B34" s="19" t="s">
        <v>8</v>
      </c>
      <c r="C34" s="20">
        <f>SUM(C29:C33)</f>
        <v>3311</v>
      </c>
      <c r="D34" s="21">
        <f t="shared" ref="D34:E34" si="59">SUM(D29:D33)</f>
        <v>2962</v>
      </c>
      <c r="E34" s="22">
        <f t="shared" si="59"/>
        <v>6273</v>
      </c>
      <c r="F34" s="23" t="s">
        <v>8</v>
      </c>
      <c r="G34" s="21">
        <f t="shared" ref="G34:I34" si="60">SUM(G29:G33)</f>
        <v>3960</v>
      </c>
      <c r="H34" s="21">
        <f t="shared" si="60"/>
        <v>3767</v>
      </c>
      <c r="I34" s="22">
        <f t="shared" si="60"/>
        <v>7727</v>
      </c>
      <c r="J34" s="23" t="s">
        <v>8</v>
      </c>
      <c r="K34" s="21">
        <f>SUM(K29:K33)</f>
        <v>6</v>
      </c>
      <c r="L34" s="21">
        <f>SUM(L29:L33)</f>
        <v>33</v>
      </c>
      <c r="M34" s="22">
        <f>SUM(M29:M33)</f>
        <v>39</v>
      </c>
      <c r="O34" s="4">
        <v>29</v>
      </c>
      <c r="P34" s="29">
        <v>724</v>
      </c>
      <c r="Q34" s="29">
        <v>652</v>
      </c>
      <c r="R34" s="29">
        <v>1376</v>
      </c>
      <c r="T34" s="4">
        <v>29</v>
      </c>
      <c r="U34" s="28">
        <f t="shared" si="5"/>
        <v>1376</v>
      </c>
      <c r="V34" s="28">
        <f t="shared" si="6"/>
        <v>724</v>
      </c>
      <c r="W34" s="28">
        <f t="shared" si="7"/>
        <v>652</v>
      </c>
      <c r="Y34" s="4">
        <v>94</v>
      </c>
      <c r="Z34" s="28">
        <f t="shared" ref="Z34:Z39" si="61">R99</f>
        <v>183</v>
      </c>
      <c r="AA34" s="28">
        <f t="shared" ref="AA34:AB34" si="62">P99</f>
        <v>30</v>
      </c>
      <c r="AB34" s="28">
        <f t="shared" si="62"/>
        <v>153</v>
      </c>
    </row>
    <row r="35" spans="2:28" ht="16.5" customHeight="1" x14ac:dyDescent="0.2">
      <c r="B35" s="12">
        <v>25</v>
      </c>
      <c r="C35" s="13">
        <f t="shared" ref="C35:E39" si="63">P30</f>
        <v>785</v>
      </c>
      <c r="D35" s="13">
        <f t="shared" si="63"/>
        <v>686</v>
      </c>
      <c r="E35" s="14">
        <f t="shared" si="63"/>
        <v>1471</v>
      </c>
      <c r="F35" s="12">
        <v>65</v>
      </c>
      <c r="G35" s="13">
        <f t="shared" ref="G35:I39" si="64">P70</f>
        <v>573</v>
      </c>
      <c r="H35" s="13">
        <f t="shared" si="64"/>
        <v>588</v>
      </c>
      <c r="I35" s="14">
        <f t="shared" si="64"/>
        <v>1161</v>
      </c>
      <c r="J35" s="12">
        <v>105</v>
      </c>
      <c r="K35" s="13">
        <f t="shared" ref="K35:M39" si="65">P110</f>
        <v>0</v>
      </c>
      <c r="L35" s="13">
        <f t="shared" si="65"/>
        <v>3</v>
      </c>
      <c r="M35" s="14">
        <f t="shared" si="65"/>
        <v>3</v>
      </c>
      <c r="O35" s="4">
        <v>30</v>
      </c>
      <c r="P35" s="29">
        <v>693</v>
      </c>
      <c r="Q35" s="29">
        <v>622</v>
      </c>
      <c r="R35" s="29">
        <v>1315</v>
      </c>
      <c r="T35" s="4">
        <v>30</v>
      </c>
      <c r="U35" s="28">
        <f t="shared" si="5"/>
        <v>1315</v>
      </c>
      <c r="V35" s="28">
        <f t="shared" si="6"/>
        <v>693</v>
      </c>
      <c r="W35" s="28">
        <f t="shared" si="7"/>
        <v>622</v>
      </c>
      <c r="Y35" s="4">
        <v>95</v>
      </c>
      <c r="Z35" s="28">
        <f t="shared" si="61"/>
        <v>128</v>
      </c>
      <c r="AA35" s="28">
        <f t="shared" ref="AA35:AB35" si="66">P100</f>
        <v>28</v>
      </c>
      <c r="AB35" s="28">
        <f t="shared" si="66"/>
        <v>100</v>
      </c>
    </row>
    <row r="36" spans="2:28" ht="16.5" customHeight="1" x14ac:dyDescent="0.2">
      <c r="B36" s="12">
        <v>26</v>
      </c>
      <c r="C36" s="13">
        <f t="shared" si="63"/>
        <v>842</v>
      </c>
      <c r="D36" s="13">
        <f t="shared" si="63"/>
        <v>713</v>
      </c>
      <c r="E36" s="14">
        <f t="shared" si="63"/>
        <v>1555</v>
      </c>
      <c r="F36" s="12">
        <v>66</v>
      </c>
      <c r="G36" s="13">
        <f t="shared" si="64"/>
        <v>587</v>
      </c>
      <c r="H36" s="13">
        <f t="shared" si="64"/>
        <v>587</v>
      </c>
      <c r="I36" s="14">
        <f t="shared" si="64"/>
        <v>1174</v>
      </c>
      <c r="J36" s="12">
        <v>106</v>
      </c>
      <c r="K36" s="13">
        <f t="shared" si="65"/>
        <v>0</v>
      </c>
      <c r="L36" s="13">
        <f t="shared" si="65"/>
        <v>2</v>
      </c>
      <c r="M36" s="14">
        <f t="shared" si="65"/>
        <v>2</v>
      </c>
      <c r="O36" s="4">
        <v>31</v>
      </c>
      <c r="P36" s="29">
        <v>662</v>
      </c>
      <c r="Q36" s="29">
        <v>623</v>
      </c>
      <c r="R36" s="29">
        <v>1285</v>
      </c>
      <c r="T36" s="4">
        <v>31</v>
      </c>
      <c r="U36" s="28">
        <f t="shared" si="5"/>
        <v>1285</v>
      </c>
      <c r="V36" s="28">
        <f t="shared" si="6"/>
        <v>662</v>
      </c>
      <c r="W36" s="28">
        <f t="shared" si="7"/>
        <v>623</v>
      </c>
      <c r="Y36" s="4">
        <v>96</v>
      </c>
      <c r="Z36" s="28">
        <f t="shared" si="61"/>
        <v>86</v>
      </c>
      <c r="AA36" s="28">
        <f t="shared" ref="AA36:AB36" si="67">P101</f>
        <v>16</v>
      </c>
      <c r="AB36" s="28">
        <f t="shared" si="67"/>
        <v>70</v>
      </c>
    </row>
    <row r="37" spans="2:28" ht="16.5" customHeight="1" x14ac:dyDescent="0.2">
      <c r="B37" s="12">
        <v>27</v>
      </c>
      <c r="C37" s="13">
        <f t="shared" si="63"/>
        <v>796</v>
      </c>
      <c r="D37" s="13">
        <f t="shared" si="63"/>
        <v>658</v>
      </c>
      <c r="E37" s="14">
        <f t="shared" si="63"/>
        <v>1454</v>
      </c>
      <c r="F37" s="12">
        <v>67</v>
      </c>
      <c r="G37" s="13">
        <f t="shared" si="64"/>
        <v>587</v>
      </c>
      <c r="H37" s="13">
        <f t="shared" si="64"/>
        <v>552</v>
      </c>
      <c r="I37" s="14">
        <f t="shared" si="64"/>
        <v>1139</v>
      </c>
      <c r="J37" s="12">
        <v>107</v>
      </c>
      <c r="K37" s="13">
        <f t="shared" si="65"/>
        <v>0</v>
      </c>
      <c r="L37" s="13">
        <f t="shared" si="65"/>
        <v>0</v>
      </c>
      <c r="M37" s="14">
        <f t="shared" si="65"/>
        <v>0</v>
      </c>
      <c r="O37" s="4">
        <v>32</v>
      </c>
      <c r="P37" s="29">
        <v>650</v>
      </c>
      <c r="Q37" s="29">
        <v>542</v>
      </c>
      <c r="R37" s="29">
        <v>1192</v>
      </c>
      <c r="T37" s="4">
        <v>32</v>
      </c>
      <c r="U37" s="28">
        <f t="shared" si="5"/>
        <v>1192</v>
      </c>
      <c r="V37" s="28">
        <f t="shared" si="6"/>
        <v>650</v>
      </c>
      <c r="W37" s="28">
        <f t="shared" si="7"/>
        <v>542</v>
      </c>
      <c r="Y37" s="4">
        <v>97</v>
      </c>
      <c r="Z37" s="28">
        <f t="shared" si="61"/>
        <v>59</v>
      </c>
      <c r="AA37" s="28">
        <f t="shared" ref="AA37:AB37" si="68">P102</f>
        <v>27</v>
      </c>
      <c r="AB37" s="28">
        <f t="shared" si="68"/>
        <v>32</v>
      </c>
    </row>
    <row r="38" spans="2:28" ht="16.5" customHeight="1" x14ac:dyDescent="0.2">
      <c r="B38" s="12">
        <v>28</v>
      </c>
      <c r="C38" s="13">
        <f t="shared" si="63"/>
        <v>725</v>
      </c>
      <c r="D38" s="13">
        <f t="shared" si="63"/>
        <v>664</v>
      </c>
      <c r="E38" s="14">
        <f t="shared" si="63"/>
        <v>1389</v>
      </c>
      <c r="F38" s="12">
        <v>68</v>
      </c>
      <c r="G38" s="13">
        <f t="shared" si="64"/>
        <v>511</v>
      </c>
      <c r="H38" s="13">
        <f t="shared" si="64"/>
        <v>503</v>
      </c>
      <c r="I38" s="14">
        <f t="shared" si="64"/>
        <v>1014</v>
      </c>
      <c r="J38" s="12">
        <v>108</v>
      </c>
      <c r="K38" s="13">
        <f t="shared" si="65"/>
        <v>0</v>
      </c>
      <c r="L38" s="13">
        <f t="shared" si="65"/>
        <v>0</v>
      </c>
      <c r="M38" s="14">
        <f t="shared" si="65"/>
        <v>0</v>
      </c>
      <c r="O38" s="4">
        <v>33</v>
      </c>
      <c r="P38" s="29">
        <v>658</v>
      </c>
      <c r="Q38" s="29">
        <v>544</v>
      </c>
      <c r="R38" s="29">
        <v>1202</v>
      </c>
      <c r="T38" s="4">
        <v>33</v>
      </c>
      <c r="U38" s="28">
        <f t="shared" si="5"/>
        <v>1202</v>
      </c>
      <c r="V38" s="28">
        <f t="shared" si="6"/>
        <v>658</v>
      </c>
      <c r="W38" s="28">
        <f t="shared" si="7"/>
        <v>544</v>
      </c>
      <c r="Y38" s="4">
        <v>98</v>
      </c>
      <c r="Z38" s="28">
        <f t="shared" si="61"/>
        <v>42</v>
      </c>
      <c r="AA38" s="28">
        <f t="shared" ref="AA38:AB38" si="69">P103</f>
        <v>9</v>
      </c>
      <c r="AB38" s="28">
        <f t="shared" si="69"/>
        <v>33</v>
      </c>
    </row>
    <row r="39" spans="2:28" ht="16.5" customHeight="1" x14ac:dyDescent="0.2">
      <c r="B39" s="15">
        <v>29</v>
      </c>
      <c r="C39" s="16">
        <f t="shared" si="63"/>
        <v>724</v>
      </c>
      <c r="D39" s="16">
        <f t="shared" si="63"/>
        <v>652</v>
      </c>
      <c r="E39" s="17">
        <f t="shared" si="63"/>
        <v>1376</v>
      </c>
      <c r="F39" s="15">
        <v>69</v>
      </c>
      <c r="G39" s="16">
        <f t="shared" si="64"/>
        <v>568</v>
      </c>
      <c r="H39" s="16">
        <f t="shared" si="64"/>
        <v>553</v>
      </c>
      <c r="I39" s="17">
        <f t="shared" si="64"/>
        <v>1121</v>
      </c>
      <c r="J39" s="15">
        <v>109</v>
      </c>
      <c r="K39" s="16">
        <f t="shared" si="65"/>
        <v>0</v>
      </c>
      <c r="L39" s="16">
        <f t="shared" si="65"/>
        <v>0</v>
      </c>
      <c r="M39" s="17">
        <f t="shared" si="65"/>
        <v>0</v>
      </c>
      <c r="O39" s="4">
        <v>34</v>
      </c>
      <c r="P39" s="29">
        <v>635</v>
      </c>
      <c r="Q39" s="29">
        <v>531</v>
      </c>
      <c r="R39" s="29">
        <v>1166</v>
      </c>
      <c r="T39" s="4">
        <v>34</v>
      </c>
      <c r="U39" s="28">
        <f t="shared" si="5"/>
        <v>1166</v>
      </c>
      <c r="V39" s="28">
        <f t="shared" si="6"/>
        <v>635</v>
      </c>
      <c r="W39" s="28">
        <f t="shared" si="7"/>
        <v>531</v>
      </c>
      <c r="Y39" s="4">
        <v>99</v>
      </c>
      <c r="Z39" s="28">
        <f t="shared" si="61"/>
        <v>25</v>
      </c>
      <c r="AA39" s="28">
        <f t="shared" ref="AA39:AB39" si="70">P104</f>
        <v>4</v>
      </c>
      <c r="AB39" s="28">
        <f t="shared" si="70"/>
        <v>21</v>
      </c>
    </row>
    <row r="40" spans="2:28" ht="16.5" customHeight="1" thickBot="1" x14ac:dyDescent="0.25">
      <c r="B40" s="19" t="s">
        <v>8</v>
      </c>
      <c r="C40" s="20">
        <f>SUM(C35:C39)</f>
        <v>3872</v>
      </c>
      <c r="D40" s="21">
        <f t="shared" ref="D40:E40" si="71">SUM(D35:D39)</f>
        <v>3373</v>
      </c>
      <c r="E40" s="22">
        <f t="shared" si="71"/>
        <v>7245</v>
      </c>
      <c r="F40" s="23" t="s">
        <v>8</v>
      </c>
      <c r="G40" s="21">
        <f t="shared" ref="G40:I40" si="72">SUM(G35:G39)</f>
        <v>2826</v>
      </c>
      <c r="H40" s="21">
        <f t="shared" si="72"/>
        <v>2783</v>
      </c>
      <c r="I40" s="22">
        <f t="shared" si="72"/>
        <v>5609</v>
      </c>
      <c r="J40" s="23" t="s">
        <v>8</v>
      </c>
      <c r="K40" s="21">
        <f>SUM(K35:K39)</f>
        <v>0</v>
      </c>
      <c r="L40" s="21">
        <f>SUM(L35:L39)</f>
        <v>5</v>
      </c>
      <c r="M40" s="22">
        <f>SUM(M35:M39)</f>
        <v>5</v>
      </c>
      <c r="O40" s="4">
        <v>35</v>
      </c>
      <c r="P40" s="29">
        <v>619</v>
      </c>
      <c r="Q40" s="29">
        <v>570</v>
      </c>
      <c r="R40" s="29">
        <v>1189</v>
      </c>
      <c r="T40" s="4">
        <v>35</v>
      </c>
      <c r="U40" s="28">
        <f t="shared" si="5"/>
        <v>1189</v>
      </c>
      <c r="V40" s="28">
        <f t="shared" si="6"/>
        <v>619</v>
      </c>
      <c r="W40" s="28">
        <f t="shared" si="7"/>
        <v>570</v>
      </c>
      <c r="Y40" s="27" t="s">
        <v>37</v>
      </c>
      <c r="Z40" s="28">
        <f>SUM(R105:R124)</f>
        <v>44</v>
      </c>
      <c r="AA40" s="28">
        <f>SUM(P105:P124)</f>
        <v>6</v>
      </c>
      <c r="AB40" s="28">
        <f>SUM(Q105:Q124)</f>
        <v>38</v>
      </c>
    </row>
    <row r="41" spans="2:28" ht="16.5" customHeight="1" x14ac:dyDescent="0.2">
      <c r="B41" s="12">
        <v>30</v>
      </c>
      <c r="C41" s="13">
        <f t="shared" ref="C41:E45" si="73">P35</f>
        <v>693</v>
      </c>
      <c r="D41" s="13">
        <f t="shared" si="73"/>
        <v>622</v>
      </c>
      <c r="E41" s="14">
        <f t="shared" si="73"/>
        <v>1315</v>
      </c>
      <c r="F41" s="12">
        <v>70</v>
      </c>
      <c r="G41" s="13">
        <f t="shared" ref="G41:I45" si="74">P75</f>
        <v>573</v>
      </c>
      <c r="H41" s="13">
        <f t="shared" si="74"/>
        <v>540</v>
      </c>
      <c r="I41" s="14">
        <f t="shared" si="74"/>
        <v>1113</v>
      </c>
      <c r="J41" s="12">
        <v>110</v>
      </c>
      <c r="K41" s="13">
        <f t="shared" ref="K41:M45" si="75">P115</f>
        <v>0</v>
      </c>
      <c r="L41" s="13">
        <f t="shared" si="75"/>
        <v>0</v>
      </c>
      <c r="M41" s="14">
        <f t="shared" si="75"/>
        <v>0</v>
      </c>
      <c r="O41" s="4">
        <v>36</v>
      </c>
      <c r="P41" s="29">
        <v>561</v>
      </c>
      <c r="Q41" s="29">
        <v>528</v>
      </c>
      <c r="R41" s="29">
        <v>1089</v>
      </c>
      <c r="T41" s="4">
        <v>36</v>
      </c>
      <c r="U41" s="28">
        <f t="shared" si="5"/>
        <v>1089</v>
      </c>
      <c r="V41" s="28">
        <f t="shared" si="6"/>
        <v>561</v>
      </c>
      <c r="W41" s="28">
        <f t="shared" si="7"/>
        <v>528</v>
      </c>
      <c r="Y41" s="27" t="s">
        <v>15</v>
      </c>
      <c r="Z41" s="28">
        <f>SUM(U5:U69,Z5:Z40)</f>
        <v>115080</v>
      </c>
      <c r="AA41" s="28">
        <f>SUM(V5:V69,AA5:AA40)</f>
        <v>56646</v>
      </c>
      <c r="AB41" s="28">
        <f>SUM(W5:W69,AB5:AB40)</f>
        <v>58434</v>
      </c>
    </row>
    <row r="42" spans="2:28" ht="16.5" customHeight="1" x14ac:dyDescent="0.2">
      <c r="B42" s="12">
        <v>31</v>
      </c>
      <c r="C42" s="13">
        <f t="shared" si="73"/>
        <v>662</v>
      </c>
      <c r="D42" s="13">
        <f t="shared" si="73"/>
        <v>623</v>
      </c>
      <c r="E42" s="14">
        <f t="shared" si="73"/>
        <v>1285</v>
      </c>
      <c r="F42" s="12">
        <v>71</v>
      </c>
      <c r="G42" s="13">
        <f t="shared" si="74"/>
        <v>599</v>
      </c>
      <c r="H42" s="13">
        <f t="shared" si="74"/>
        <v>592</v>
      </c>
      <c r="I42" s="14">
        <f t="shared" si="74"/>
        <v>1191</v>
      </c>
      <c r="J42" s="12">
        <v>111</v>
      </c>
      <c r="K42" s="13">
        <f t="shared" si="75"/>
        <v>0</v>
      </c>
      <c r="L42" s="13">
        <f t="shared" si="75"/>
        <v>0</v>
      </c>
      <c r="M42" s="14">
        <f t="shared" si="75"/>
        <v>0</v>
      </c>
      <c r="O42" s="4">
        <v>37</v>
      </c>
      <c r="P42" s="29">
        <v>581</v>
      </c>
      <c r="Q42" s="29">
        <v>517</v>
      </c>
      <c r="R42" s="29">
        <v>1098</v>
      </c>
      <c r="T42" s="4">
        <v>37</v>
      </c>
      <c r="U42" s="28">
        <f t="shared" si="5"/>
        <v>1098</v>
      </c>
      <c r="V42" s="28">
        <f t="shared" si="6"/>
        <v>581</v>
      </c>
      <c r="W42" s="28">
        <f t="shared" si="7"/>
        <v>517</v>
      </c>
    </row>
    <row r="43" spans="2:28" ht="16.5" customHeight="1" x14ac:dyDescent="0.2">
      <c r="B43" s="12">
        <v>32</v>
      </c>
      <c r="C43" s="13">
        <f t="shared" si="73"/>
        <v>650</v>
      </c>
      <c r="D43" s="13">
        <f t="shared" si="73"/>
        <v>542</v>
      </c>
      <c r="E43" s="14">
        <f t="shared" si="73"/>
        <v>1192</v>
      </c>
      <c r="F43" s="12">
        <v>72</v>
      </c>
      <c r="G43" s="13">
        <f t="shared" si="74"/>
        <v>604</v>
      </c>
      <c r="H43" s="13">
        <f t="shared" si="74"/>
        <v>649</v>
      </c>
      <c r="I43" s="14">
        <f t="shared" si="74"/>
        <v>1253</v>
      </c>
      <c r="J43" s="12">
        <v>112</v>
      </c>
      <c r="K43" s="13">
        <f t="shared" si="75"/>
        <v>0</v>
      </c>
      <c r="L43" s="13">
        <f t="shared" si="75"/>
        <v>0</v>
      </c>
      <c r="M43" s="14">
        <f t="shared" si="75"/>
        <v>0</v>
      </c>
      <c r="O43" s="4">
        <v>38</v>
      </c>
      <c r="P43" s="29">
        <v>574</v>
      </c>
      <c r="Q43" s="29">
        <v>537</v>
      </c>
      <c r="R43" s="29">
        <v>1111</v>
      </c>
      <c r="T43" s="4">
        <v>38</v>
      </c>
      <c r="U43" s="28">
        <f t="shared" si="5"/>
        <v>1111</v>
      </c>
      <c r="V43" s="28">
        <f t="shared" si="6"/>
        <v>574</v>
      </c>
      <c r="W43" s="28">
        <f t="shared" si="7"/>
        <v>537</v>
      </c>
      <c r="Y43" s="27" t="s">
        <v>38</v>
      </c>
      <c r="Z43" s="27" t="s">
        <v>12</v>
      </c>
      <c r="AA43" s="27" t="s">
        <v>13</v>
      </c>
      <c r="AB43" s="27" t="s">
        <v>14</v>
      </c>
    </row>
    <row r="44" spans="2:28" ht="16.5" customHeight="1" x14ac:dyDescent="0.2">
      <c r="B44" s="12">
        <v>33</v>
      </c>
      <c r="C44" s="13">
        <f t="shared" si="73"/>
        <v>658</v>
      </c>
      <c r="D44" s="13">
        <f t="shared" si="73"/>
        <v>544</v>
      </c>
      <c r="E44" s="14">
        <f t="shared" si="73"/>
        <v>1202</v>
      </c>
      <c r="F44" s="12">
        <v>73</v>
      </c>
      <c r="G44" s="13">
        <f t="shared" si="74"/>
        <v>615</v>
      </c>
      <c r="H44" s="13">
        <f t="shared" si="74"/>
        <v>746</v>
      </c>
      <c r="I44" s="14">
        <f t="shared" si="74"/>
        <v>1361</v>
      </c>
      <c r="J44" s="12">
        <v>113</v>
      </c>
      <c r="K44" s="13">
        <f t="shared" si="75"/>
        <v>0</v>
      </c>
      <c r="L44" s="13">
        <f t="shared" si="75"/>
        <v>0</v>
      </c>
      <c r="M44" s="14">
        <f t="shared" si="75"/>
        <v>0</v>
      </c>
      <c r="O44" s="4">
        <v>39</v>
      </c>
      <c r="P44" s="29">
        <v>595</v>
      </c>
      <c r="Q44" s="29">
        <v>543</v>
      </c>
      <c r="R44" s="29">
        <v>1138</v>
      </c>
      <c r="T44" s="4">
        <v>39</v>
      </c>
      <c r="U44" s="28">
        <f t="shared" si="5"/>
        <v>1138</v>
      </c>
      <c r="V44" s="28">
        <f t="shared" si="6"/>
        <v>595</v>
      </c>
      <c r="W44" s="28">
        <f t="shared" si="7"/>
        <v>543</v>
      </c>
      <c r="Y44" s="27" t="s">
        <v>16</v>
      </c>
      <c r="Z44" s="28">
        <f>SUM(R5:R9)</f>
        <v>2991</v>
      </c>
      <c r="AA44" s="28">
        <f>SUM(P5:P9)</f>
        <v>1525</v>
      </c>
      <c r="AB44" s="28">
        <f>SUM(Q5:Q9)</f>
        <v>1466</v>
      </c>
    </row>
    <row r="45" spans="2:28" ht="16.5" customHeight="1" x14ac:dyDescent="0.2">
      <c r="B45" s="15">
        <v>34</v>
      </c>
      <c r="C45" s="16">
        <f t="shared" si="73"/>
        <v>635</v>
      </c>
      <c r="D45" s="16">
        <f t="shared" si="73"/>
        <v>531</v>
      </c>
      <c r="E45" s="17">
        <f t="shared" si="73"/>
        <v>1166</v>
      </c>
      <c r="F45" s="15">
        <v>74</v>
      </c>
      <c r="G45" s="16">
        <f t="shared" si="74"/>
        <v>698</v>
      </c>
      <c r="H45" s="16">
        <f t="shared" si="74"/>
        <v>835</v>
      </c>
      <c r="I45" s="17">
        <f t="shared" si="74"/>
        <v>1533</v>
      </c>
      <c r="J45" s="15">
        <v>114</v>
      </c>
      <c r="K45" s="16">
        <f t="shared" si="75"/>
        <v>0</v>
      </c>
      <c r="L45" s="16">
        <f t="shared" si="75"/>
        <v>0</v>
      </c>
      <c r="M45" s="17">
        <f t="shared" si="75"/>
        <v>0</v>
      </c>
      <c r="O45" s="4">
        <v>40</v>
      </c>
      <c r="P45" s="29">
        <v>585</v>
      </c>
      <c r="Q45" s="29">
        <v>538</v>
      </c>
      <c r="R45" s="29">
        <v>1123</v>
      </c>
      <c r="T45" s="4">
        <v>40</v>
      </c>
      <c r="U45" s="28">
        <f t="shared" si="5"/>
        <v>1123</v>
      </c>
      <c r="V45" s="28">
        <f t="shared" si="6"/>
        <v>585</v>
      </c>
      <c r="W45" s="28">
        <f t="shared" si="7"/>
        <v>538</v>
      </c>
      <c r="Y45" s="27" t="s">
        <v>17</v>
      </c>
      <c r="Z45" s="28">
        <f>SUM(R10:R14)</f>
        <v>3279</v>
      </c>
      <c r="AA45" s="28">
        <f>SUM(P10:P14)</f>
        <v>1681</v>
      </c>
      <c r="AB45" s="28">
        <f>SUM(Q10:Q14)</f>
        <v>1598</v>
      </c>
    </row>
    <row r="46" spans="2:28" ht="16.5" customHeight="1" thickBot="1" x14ac:dyDescent="0.25">
      <c r="B46" s="19" t="s">
        <v>8</v>
      </c>
      <c r="C46" s="20">
        <f>SUM(C41:C45)</f>
        <v>3298</v>
      </c>
      <c r="D46" s="21">
        <f t="shared" ref="D46:E46" si="76">SUM(D41:D45)</f>
        <v>2862</v>
      </c>
      <c r="E46" s="22">
        <f t="shared" si="76"/>
        <v>6160</v>
      </c>
      <c r="F46" s="23" t="s">
        <v>8</v>
      </c>
      <c r="G46" s="21">
        <f t="shared" ref="G46:I46" si="77">SUM(G41:G45)</f>
        <v>3089</v>
      </c>
      <c r="H46" s="21">
        <f t="shared" si="77"/>
        <v>3362</v>
      </c>
      <c r="I46" s="22">
        <f t="shared" si="77"/>
        <v>6451</v>
      </c>
      <c r="J46" s="23" t="s">
        <v>8</v>
      </c>
      <c r="K46" s="21">
        <f>SUM(K41:K45)</f>
        <v>0</v>
      </c>
      <c r="L46" s="21">
        <f>SUM(L41:L45)</f>
        <v>0</v>
      </c>
      <c r="M46" s="22">
        <f>SUM(M41:M45)</f>
        <v>0</v>
      </c>
      <c r="O46" s="4">
        <v>41</v>
      </c>
      <c r="P46" s="29">
        <v>616</v>
      </c>
      <c r="Q46" s="29">
        <v>527</v>
      </c>
      <c r="R46" s="29">
        <v>1143</v>
      </c>
      <c r="T46" s="4">
        <v>41</v>
      </c>
      <c r="U46" s="28">
        <f t="shared" si="5"/>
        <v>1143</v>
      </c>
      <c r="V46" s="28">
        <f t="shared" si="6"/>
        <v>616</v>
      </c>
      <c r="W46" s="28">
        <f t="shared" si="7"/>
        <v>527</v>
      </c>
      <c r="Y46" s="27" t="s">
        <v>18</v>
      </c>
      <c r="Z46" s="28">
        <f>SUM(R15:R19)</f>
        <v>3819</v>
      </c>
      <c r="AA46" s="28">
        <f>SUM(P15:P19)</f>
        <v>1971</v>
      </c>
      <c r="AB46" s="28">
        <f>SUM(Q15:Q19)</f>
        <v>1848</v>
      </c>
    </row>
    <row r="47" spans="2:28" ht="16.5" customHeight="1" x14ac:dyDescent="0.2">
      <c r="B47" s="12">
        <v>35</v>
      </c>
      <c r="C47" s="13">
        <f t="shared" ref="C47:E51" si="78">P40</f>
        <v>619</v>
      </c>
      <c r="D47" s="13">
        <f t="shared" si="78"/>
        <v>570</v>
      </c>
      <c r="E47" s="14">
        <f t="shared" si="78"/>
        <v>1189</v>
      </c>
      <c r="F47" s="12">
        <v>75</v>
      </c>
      <c r="G47" s="13">
        <f t="shared" ref="G47:I51" si="79">P80</f>
        <v>711</v>
      </c>
      <c r="H47" s="13">
        <f t="shared" si="79"/>
        <v>891</v>
      </c>
      <c r="I47" s="14">
        <f t="shared" si="79"/>
        <v>1602</v>
      </c>
      <c r="J47" s="12">
        <v>115</v>
      </c>
      <c r="K47" s="13">
        <f t="shared" ref="K47:M51" si="80">P120</f>
        <v>0</v>
      </c>
      <c r="L47" s="13">
        <f t="shared" si="80"/>
        <v>0</v>
      </c>
      <c r="M47" s="14">
        <f t="shared" si="80"/>
        <v>0</v>
      </c>
      <c r="O47" s="4">
        <v>42</v>
      </c>
      <c r="P47" s="29">
        <v>655</v>
      </c>
      <c r="Q47" s="29">
        <v>584</v>
      </c>
      <c r="R47" s="29">
        <v>1239</v>
      </c>
      <c r="T47" s="4">
        <v>42</v>
      </c>
      <c r="U47" s="28">
        <f t="shared" si="5"/>
        <v>1239</v>
      </c>
      <c r="V47" s="28">
        <f t="shared" si="6"/>
        <v>655</v>
      </c>
      <c r="W47" s="28">
        <f t="shared" si="7"/>
        <v>584</v>
      </c>
      <c r="Y47" s="27" t="s">
        <v>19</v>
      </c>
      <c r="Z47" s="28">
        <f>SUM(R20:R24)</f>
        <v>4692</v>
      </c>
      <c r="AA47" s="28">
        <f>SUM(P20:P24)</f>
        <v>2405</v>
      </c>
      <c r="AB47" s="28">
        <f>SUM(Q20:Q24)</f>
        <v>2287</v>
      </c>
    </row>
    <row r="48" spans="2:28" ht="16.5" customHeight="1" x14ac:dyDescent="0.2">
      <c r="B48" s="12">
        <v>36</v>
      </c>
      <c r="C48" s="13">
        <f t="shared" si="78"/>
        <v>561</v>
      </c>
      <c r="D48" s="13">
        <f t="shared" si="78"/>
        <v>528</v>
      </c>
      <c r="E48" s="14">
        <f t="shared" si="78"/>
        <v>1089</v>
      </c>
      <c r="F48" s="12">
        <v>76</v>
      </c>
      <c r="G48" s="13">
        <f t="shared" si="79"/>
        <v>827</v>
      </c>
      <c r="H48" s="13">
        <f t="shared" si="79"/>
        <v>1080</v>
      </c>
      <c r="I48" s="14">
        <f t="shared" si="79"/>
        <v>1907</v>
      </c>
      <c r="J48" s="12">
        <v>116</v>
      </c>
      <c r="K48" s="13">
        <f t="shared" si="80"/>
        <v>0</v>
      </c>
      <c r="L48" s="13">
        <f t="shared" si="80"/>
        <v>0</v>
      </c>
      <c r="M48" s="14">
        <f t="shared" si="80"/>
        <v>0</v>
      </c>
      <c r="O48" s="4">
        <v>43</v>
      </c>
      <c r="P48" s="29">
        <v>582</v>
      </c>
      <c r="Q48" s="29">
        <v>545</v>
      </c>
      <c r="R48" s="29">
        <v>1127</v>
      </c>
      <c r="T48" s="4">
        <v>43</v>
      </c>
      <c r="U48" s="28">
        <f t="shared" si="5"/>
        <v>1127</v>
      </c>
      <c r="V48" s="28">
        <f t="shared" si="6"/>
        <v>582</v>
      </c>
      <c r="W48" s="28">
        <f t="shared" si="7"/>
        <v>545</v>
      </c>
      <c r="Y48" s="27" t="s">
        <v>20</v>
      </c>
      <c r="Z48" s="28">
        <f>SUM(R25:R29)</f>
        <v>6273</v>
      </c>
      <c r="AA48" s="28">
        <f>SUM(P25:P29)</f>
        <v>3311</v>
      </c>
      <c r="AB48" s="28">
        <f>SUM(Q25:Q29)</f>
        <v>2962</v>
      </c>
    </row>
    <row r="49" spans="2:28" ht="16.5" customHeight="1" x14ac:dyDescent="0.2">
      <c r="B49" s="12">
        <v>37</v>
      </c>
      <c r="C49" s="13">
        <f t="shared" si="78"/>
        <v>581</v>
      </c>
      <c r="D49" s="13">
        <f t="shared" si="78"/>
        <v>517</v>
      </c>
      <c r="E49" s="14">
        <f t="shared" si="78"/>
        <v>1098</v>
      </c>
      <c r="F49" s="12">
        <v>77</v>
      </c>
      <c r="G49" s="13">
        <f t="shared" si="79"/>
        <v>817</v>
      </c>
      <c r="H49" s="13">
        <f t="shared" si="79"/>
        <v>1074</v>
      </c>
      <c r="I49" s="14">
        <f t="shared" si="79"/>
        <v>1891</v>
      </c>
      <c r="J49" s="12">
        <v>117</v>
      </c>
      <c r="K49" s="13">
        <f t="shared" si="80"/>
        <v>0</v>
      </c>
      <c r="L49" s="13">
        <f t="shared" si="80"/>
        <v>0</v>
      </c>
      <c r="M49" s="14">
        <f t="shared" si="80"/>
        <v>0</v>
      </c>
      <c r="O49" s="4">
        <v>44</v>
      </c>
      <c r="P49" s="29">
        <v>653</v>
      </c>
      <c r="Q49" s="29">
        <v>567</v>
      </c>
      <c r="R49" s="29">
        <v>1220</v>
      </c>
      <c r="T49" s="4">
        <v>44</v>
      </c>
      <c r="U49" s="28">
        <f t="shared" si="5"/>
        <v>1220</v>
      </c>
      <c r="V49" s="28">
        <f t="shared" si="6"/>
        <v>653</v>
      </c>
      <c r="W49" s="28">
        <f t="shared" si="7"/>
        <v>567</v>
      </c>
      <c r="Y49" s="27" t="s">
        <v>21</v>
      </c>
      <c r="Z49" s="28">
        <f>SUM(R30:R34)</f>
        <v>7245</v>
      </c>
      <c r="AA49" s="28">
        <f>SUM(P30:P34)</f>
        <v>3872</v>
      </c>
      <c r="AB49" s="28">
        <f>SUM(Q30:Q34)</f>
        <v>3373</v>
      </c>
    </row>
    <row r="50" spans="2:28" ht="16.5" customHeight="1" x14ac:dyDescent="0.2">
      <c r="B50" s="12">
        <v>38</v>
      </c>
      <c r="C50" s="13">
        <f t="shared" si="78"/>
        <v>574</v>
      </c>
      <c r="D50" s="13">
        <f t="shared" si="78"/>
        <v>537</v>
      </c>
      <c r="E50" s="14">
        <f t="shared" si="78"/>
        <v>1111</v>
      </c>
      <c r="F50" s="12">
        <v>78</v>
      </c>
      <c r="G50" s="13">
        <f t="shared" si="79"/>
        <v>835</v>
      </c>
      <c r="H50" s="13">
        <f t="shared" si="79"/>
        <v>1035</v>
      </c>
      <c r="I50" s="14">
        <f t="shared" si="79"/>
        <v>1870</v>
      </c>
      <c r="J50" s="12">
        <v>118</v>
      </c>
      <c r="K50" s="13">
        <f t="shared" si="80"/>
        <v>0</v>
      </c>
      <c r="L50" s="13">
        <f t="shared" si="80"/>
        <v>0</v>
      </c>
      <c r="M50" s="14">
        <f t="shared" si="80"/>
        <v>0</v>
      </c>
      <c r="O50" s="4">
        <v>45</v>
      </c>
      <c r="P50" s="29">
        <v>671</v>
      </c>
      <c r="Q50" s="29">
        <v>596</v>
      </c>
      <c r="R50" s="29">
        <v>1267</v>
      </c>
      <c r="T50" s="4">
        <v>45</v>
      </c>
      <c r="U50" s="28">
        <f t="shared" si="5"/>
        <v>1267</v>
      </c>
      <c r="V50" s="28">
        <f t="shared" si="6"/>
        <v>671</v>
      </c>
      <c r="W50" s="28">
        <f t="shared" si="7"/>
        <v>596</v>
      </c>
      <c r="Y50" s="27" t="s">
        <v>22</v>
      </c>
      <c r="Z50" s="28">
        <f>SUM(R35:R39)</f>
        <v>6160</v>
      </c>
      <c r="AA50" s="28">
        <f>SUM(P35:P39)</f>
        <v>3298</v>
      </c>
      <c r="AB50" s="28">
        <f>SUM(Q35:Q39)</f>
        <v>2862</v>
      </c>
    </row>
    <row r="51" spans="2:28" ht="16.5" customHeight="1" x14ac:dyDescent="0.2">
      <c r="B51" s="15">
        <v>39</v>
      </c>
      <c r="C51" s="16">
        <f t="shared" si="78"/>
        <v>595</v>
      </c>
      <c r="D51" s="16">
        <f t="shared" si="78"/>
        <v>543</v>
      </c>
      <c r="E51" s="17">
        <f t="shared" si="78"/>
        <v>1138</v>
      </c>
      <c r="F51" s="15">
        <v>79</v>
      </c>
      <c r="G51" s="16">
        <f t="shared" si="79"/>
        <v>486</v>
      </c>
      <c r="H51" s="16">
        <f t="shared" si="79"/>
        <v>703</v>
      </c>
      <c r="I51" s="17">
        <f t="shared" si="79"/>
        <v>1189</v>
      </c>
      <c r="J51" s="12">
        <v>119</v>
      </c>
      <c r="K51" s="16">
        <f t="shared" si="80"/>
        <v>0</v>
      </c>
      <c r="L51" s="16">
        <f t="shared" si="80"/>
        <v>0</v>
      </c>
      <c r="M51" s="17">
        <f t="shared" si="80"/>
        <v>0</v>
      </c>
      <c r="O51" s="4">
        <v>46</v>
      </c>
      <c r="P51" s="29">
        <v>650</v>
      </c>
      <c r="Q51" s="29">
        <v>644</v>
      </c>
      <c r="R51" s="29">
        <v>1294</v>
      </c>
      <c r="T51" s="4">
        <v>46</v>
      </c>
      <c r="U51" s="28">
        <f t="shared" si="5"/>
        <v>1294</v>
      </c>
      <c r="V51" s="28">
        <f t="shared" si="6"/>
        <v>650</v>
      </c>
      <c r="W51" s="28">
        <f t="shared" si="7"/>
        <v>644</v>
      </c>
      <c r="Y51" s="27" t="s">
        <v>23</v>
      </c>
      <c r="Z51" s="28">
        <f>SUM(R40:R44)</f>
        <v>5625</v>
      </c>
      <c r="AA51" s="28">
        <f>SUM(P40:P44)</f>
        <v>2930</v>
      </c>
      <c r="AB51" s="28">
        <f>SUM(Q40:Q44)</f>
        <v>2695</v>
      </c>
    </row>
    <row r="52" spans="2:28" ht="16.5" customHeight="1" thickBot="1" x14ac:dyDescent="0.25">
      <c r="B52" s="19" t="s">
        <v>8</v>
      </c>
      <c r="C52" s="20">
        <f>SUM(C47:C51)</f>
        <v>2930</v>
      </c>
      <c r="D52" s="21">
        <f t="shared" ref="D52:E52" si="81">SUM(D47:D51)</f>
        <v>2695</v>
      </c>
      <c r="E52" s="22">
        <f t="shared" si="81"/>
        <v>5625</v>
      </c>
      <c r="F52" s="23" t="s">
        <v>8</v>
      </c>
      <c r="G52" s="21">
        <f t="shared" ref="G52:I52" si="82">SUM(G47:G51)</f>
        <v>3676</v>
      </c>
      <c r="H52" s="21">
        <f t="shared" si="82"/>
        <v>4783</v>
      </c>
      <c r="I52" s="22">
        <f t="shared" si="82"/>
        <v>8459</v>
      </c>
      <c r="J52" s="23" t="s">
        <v>8</v>
      </c>
      <c r="K52" s="21">
        <f>SUM(K47:K51)</f>
        <v>0</v>
      </c>
      <c r="L52" s="21">
        <f>SUM(L47:L51)</f>
        <v>0</v>
      </c>
      <c r="M52" s="22">
        <f>SUM(M47:M51)</f>
        <v>0</v>
      </c>
      <c r="O52" s="4">
        <v>47</v>
      </c>
      <c r="P52" s="29">
        <v>772</v>
      </c>
      <c r="Q52" s="29">
        <v>720</v>
      </c>
      <c r="R52" s="29">
        <v>1492</v>
      </c>
      <c r="T52" s="4">
        <v>47</v>
      </c>
      <c r="U52" s="28">
        <f t="shared" si="5"/>
        <v>1492</v>
      </c>
      <c r="V52" s="28">
        <f t="shared" si="6"/>
        <v>772</v>
      </c>
      <c r="W52" s="28">
        <f t="shared" si="7"/>
        <v>720</v>
      </c>
      <c r="Y52" s="27" t="s">
        <v>24</v>
      </c>
      <c r="Z52" s="28">
        <f>SUM(R45:R49)</f>
        <v>5852</v>
      </c>
      <c r="AA52" s="28">
        <f>SUM(P45:P49)</f>
        <v>3091</v>
      </c>
      <c r="AB52" s="28">
        <f>SUM(Q45:Q49)</f>
        <v>2761</v>
      </c>
    </row>
    <row r="53" spans="2:28" ht="16.5" customHeight="1" thickBot="1" x14ac:dyDescent="0.25">
      <c r="J53" s="24" t="s">
        <v>9</v>
      </c>
      <c r="K53" s="25">
        <f>SUM(C5:C9,C11:C15,C17:C21,C23:C27,C29:C33,C35:C39,C41:C45,C47:C51)+SUM(G5:G9,G11:G15,G17:G21,G23:G27,G29:G33,G35:G39,G41:G45,G47:G51)+SUM(K5:K9,K11:K15,K17:K21,K23:K27,K29:K33,K35:K39,K41:K45,K47:K51)</f>
        <v>56646</v>
      </c>
      <c r="L53" s="25">
        <f>SUM(D5:D9,D11:D15,D17:D21,D23:D27,D29:D33,D35:D39,D41:D45,D47:D51)+SUM(H5:H9,H11:H15,H17:H21,H23:H27,H29:H33,H35:H39,H41:H45,H47:H51)+SUM(L5:L9,L11:L15,L17:L21,L23:L27,L29:L33,L35:L39,L41:L45,L47:L51)</f>
        <v>58434</v>
      </c>
      <c r="M53" s="26">
        <f>SUM(K53:L53)</f>
        <v>115080</v>
      </c>
      <c r="O53" s="4">
        <v>48</v>
      </c>
      <c r="P53" s="29">
        <v>804</v>
      </c>
      <c r="Q53" s="29">
        <v>726</v>
      </c>
      <c r="R53" s="29">
        <v>1530</v>
      </c>
      <c r="T53" s="4">
        <v>48</v>
      </c>
      <c r="U53" s="28">
        <f t="shared" si="5"/>
        <v>1530</v>
      </c>
      <c r="V53" s="28">
        <f t="shared" si="6"/>
        <v>804</v>
      </c>
      <c r="W53" s="28">
        <f t="shared" si="7"/>
        <v>726</v>
      </c>
      <c r="Y53" s="27" t="s">
        <v>25</v>
      </c>
      <c r="Z53" s="28">
        <f>SUM(R50:R54)</f>
        <v>7254</v>
      </c>
      <c r="AA53" s="28">
        <f>SUM(P50:P54)</f>
        <v>3734</v>
      </c>
      <c r="AB53" s="28">
        <f>SUM(Q50:Q54)</f>
        <v>3520</v>
      </c>
    </row>
    <row r="54" spans="2:28" ht="16.5" customHeight="1" x14ac:dyDescent="0.2">
      <c r="O54" s="4">
        <v>49</v>
      </c>
      <c r="P54" s="29">
        <v>837</v>
      </c>
      <c r="Q54" s="29">
        <v>834</v>
      </c>
      <c r="R54" s="29">
        <v>1671</v>
      </c>
      <c r="T54" s="4">
        <v>49</v>
      </c>
      <c r="U54" s="28">
        <f t="shared" si="5"/>
        <v>1671</v>
      </c>
      <c r="V54" s="28">
        <f t="shared" si="6"/>
        <v>837</v>
      </c>
      <c r="W54" s="28">
        <f t="shared" si="7"/>
        <v>834</v>
      </c>
      <c r="Y54" s="27" t="s">
        <v>26</v>
      </c>
      <c r="Z54" s="28">
        <f>SUM(R55:R59)</f>
        <v>10677</v>
      </c>
      <c r="AA54" s="28">
        <f>SUM(P55:P59)</f>
        <v>5461</v>
      </c>
      <c r="AB54" s="28">
        <f>SUM(Q55:Q59)</f>
        <v>5216</v>
      </c>
    </row>
    <row r="55" spans="2:28" ht="16.5" customHeight="1" x14ac:dyDescent="0.2">
      <c r="O55" s="4">
        <v>50</v>
      </c>
      <c r="P55" s="29">
        <v>963</v>
      </c>
      <c r="Q55" s="29">
        <v>895</v>
      </c>
      <c r="R55" s="29">
        <v>1858</v>
      </c>
      <c r="T55" s="4">
        <v>50</v>
      </c>
      <c r="U55" s="28">
        <f t="shared" si="5"/>
        <v>1858</v>
      </c>
      <c r="V55" s="28">
        <f t="shared" si="6"/>
        <v>963</v>
      </c>
      <c r="W55" s="28">
        <f t="shared" si="7"/>
        <v>895</v>
      </c>
      <c r="Y55" s="27" t="s">
        <v>27</v>
      </c>
      <c r="Z55" s="28">
        <f>SUM(R60:R64)</f>
        <v>9777</v>
      </c>
      <c r="AA55" s="28">
        <f>SUM(P60:P64)</f>
        <v>5026</v>
      </c>
      <c r="AB55" s="28">
        <f>SUM(Q60:Q64)</f>
        <v>4751</v>
      </c>
    </row>
    <row r="56" spans="2:28" ht="16.5" customHeight="1" x14ac:dyDescent="0.2">
      <c r="O56" s="4">
        <v>51</v>
      </c>
      <c r="P56" s="29">
        <v>1057</v>
      </c>
      <c r="Q56" s="29">
        <v>970</v>
      </c>
      <c r="R56" s="29">
        <v>2027</v>
      </c>
      <c r="T56" s="4">
        <v>51</v>
      </c>
      <c r="U56" s="28">
        <f t="shared" si="5"/>
        <v>2027</v>
      </c>
      <c r="V56" s="28">
        <f t="shared" si="6"/>
        <v>1057</v>
      </c>
      <c r="W56" s="28">
        <f t="shared" si="7"/>
        <v>970</v>
      </c>
      <c r="Y56" s="27" t="s">
        <v>28</v>
      </c>
      <c r="Z56" s="28">
        <f>SUM(R65:R69)</f>
        <v>7727</v>
      </c>
      <c r="AA56" s="28">
        <f>SUM(P65:P69)</f>
        <v>3960</v>
      </c>
      <c r="AB56" s="28">
        <f>SUM(Q65:Q69)</f>
        <v>3767</v>
      </c>
    </row>
    <row r="57" spans="2:28" ht="16.5" customHeight="1" x14ac:dyDescent="0.2">
      <c r="O57" s="4">
        <v>52</v>
      </c>
      <c r="P57" s="29">
        <v>1102</v>
      </c>
      <c r="Q57" s="29">
        <v>1162</v>
      </c>
      <c r="R57" s="29">
        <v>2264</v>
      </c>
      <c r="T57" s="4">
        <v>52</v>
      </c>
      <c r="U57" s="28">
        <f t="shared" si="5"/>
        <v>2264</v>
      </c>
      <c r="V57" s="28">
        <f t="shared" si="6"/>
        <v>1102</v>
      </c>
      <c r="W57" s="28">
        <f t="shared" si="7"/>
        <v>1162</v>
      </c>
      <c r="Y57" s="27" t="s">
        <v>29</v>
      </c>
      <c r="Z57" s="28">
        <f>SUM(R70:R74)</f>
        <v>5609</v>
      </c>
      <c r="AA57" s="28">
        <f>SUM(P70:P74)</f>
        <v>2826</v>
      </c>
      <c r="AB57" s="28">
        <f>SUM(Q70:Q74)</f>
        <v>2783</v>
      </c>
    </row>
    <row r="58" spans="2:28" ht="16.5" customHeight="1" x14ac:dyDescent="0.2">
      <c r="O58" s="4">
        <v>53</v>
      </c>
      <c r="P58" s="29">
        <v>1158</v>
      </c>
      <c r="Q58" s="29">
        <v>1083</v>
      </c>
      <c r="R58" s="29">
        <v>2241</v>
      </c>
      <c r="T58" s="4">
        <v>53</v>
      </c>
      <c r="U58" s="28">
        <f t="shared" si="5"/>
        <v>2241</v>
      </c>
      <c r="V58" s="28">
        <f t="shared" si="6"/>
        <v>1158</v>
      </c>
      <c r="W58" s="28">
        <f t="shared" si="7"/>
        <v>1083</v>
      </c>
      <c r="Y58" s="27" t="s">
        <v>30</v>
      </c>
      <c r="Z58" s="28">
        <f>SUM(R75:R79)</f>
        <v>6451</v>
      </c>
      <c r="AA58" s="28">
        <f>SUM(P75:P79)</f>
        <v>3089</v>
      </c>
      <c r="AB58" s="28">
        <f>SUM(Q75:Q79)</f>
        <v>3362</v>
      </c>
    </row>
    <row r="59" spans="2:28" ht="16.5" customHeight="1" x14ac:dyDescent="0.2">
      <c r="O59" s="4">
        <v>54</v>
      </c>
      <c r="P59" s="29">
        <v>1181</v>
      </c>
      <c r="Q59" s="29">
        <v>1106</v>
      </c>
      <c r="R59" s="29">
        <v>2287</v>
      </c>
      <c r="T59" s="4">
        <v>54</v>
      </c>
      <c r="U59" s="28">
        <f t="shared" si="5"/>
        <v>2287</v>
      </c>
      <c r="V59" s="28">
        <f t="shared" si="6"/>
        <v>1181</v>
      </c>
      <c r="W59" s="28">
        <f t="shared" si="7"/>
        <v>1106</v>
      </c>
      <c r="Y59" s="27" t="s">
        <v>31</v>
      </c>
      <c r="Z59" s="28">
        <f>SUM(R80:R84)</f>
        <v>8459</v>
      </c>
      <c r="AA59" s="28">
        <f>SUM(P80:P84)</f>
        <v>3676</v>
      </c>
      <c r="AB59" s="28">
        <f>SUM(Q80:Q84)</f>
        <v>4783</v>
      </c>
    </row>
    <row r="60" spans="2:28" ht="16.5" customHeight="1" x14ac:dyDescent="0.2">
      <c r="O60" s="4">
        <v>55</v>
      </c>
      <c r="P60" s="29">
        <v>1108</v>
      </c>
      <c r="Q60" s="29">
        <v>1087</v>
      </c>
      <c r="R60" s="29">
        <v>2195</v>
      </c>
      <c r="T60" s="4">
        <v>55</v>
      </c>
      <c r="U60" s="28">
        <f t="shared" si="5"/>
        <v>2195</v>
      </c>
      <c r="V60" s="28">
        <f t="shared" si="6"/>
        <v>1108</v>
      </c>
      <c r="W60" s="28">
        <f t="shared" si="7"/>
        <v>1087</v>
      </c>
      <c r="Y60" s="27" t="s">
        <v>32</v>
      </c>
      <c r="Z60" s="28">
        <f>SUM(R85:R89)</f>
        <v>6713</v>
      </c>
      <c r="AA60" s="28">
        <f>SUM(P85:P89)</f>
        <v>2644</v>
      </c>
      <c r="AB60" s="28">
        <f>SUM(Q85:Q89)</f>
        <v>4069</v>
      </c>
    </row>
    <row r="61" spans="2:28" ht="16.5" customHeight="1" x14ac:dyDescent="0.2">
      <c r="O61" s="4">
        <v>56</v>
      </c>
      <c r="P61" s="29">
        <v>1088</v>
      </c>
      <c r="Q61" s="29">
        <v>999</v>
      </c>
      <c r="R61" s="29">
        <v>2087</v>
      </c>
      <c r="T61" s="4">
        <v>56</v>
      </c>
      <c r="U61" s="28">
        <f t="shared" si="5"/>
        <v>2087</v>
      </c>
      <c r="V61" s="28">
        <f t="shared" si="6"/>
        <v>1088</v>
      </c>
      <c r="W61" s="28">
        <f t="shared" si="7"/>
        <v>999</v>
      </c>
      <c r="Y61" s="27" t="s">
        <v>33</v>
      </c>
      <c r="Z61" s="28">
        <f>SUM(R90:R94)</f>
        <v>4388</v>
      </c>
      <c r="AA61" s="28">
        <f>SUM(P90:P94)</f>
        <v>1553</v>
      </c>
      <c r="AB61" s="28">
        <f>SUM(Q90:Q94)</f>
        <v>2835</v>
      </c>
    </row>
    <row r="62" spans="2:28" ht="16.5" customHeight="1" x14ac:dyDescent="0.2">
      <c r="O62" s="4">
        <v>57</v>
      </c>
      <c r="P62" s="29">
        <v>1046</v>
      </c>
      <c r="Q62" s="29">
        <v>1003</v>
      </c>
      <c r="R62" s="29">
        <v>2049</v>
      </c>
      <c r="T62" s="4">
        <v>57</v>
      </c>
      <c r="U62" s="28">
        <f t="shared" si="5"/>
        <v>2049</v>
      </c>
      <c r="V62" s="28">
        <f t="shared" si="6"/>
        <v>1046</v>
      </c>
      <c r="W62" s="28">
        <f t="shared" si="7"/>
        <v>1003</v>
      </c>
      <c r="Y62" s="27" t="s">
        <v>34</v>
      </c>
      <c r="Z62" s="28">
        <f>SUM(R95:R99)</f>
        <v>1705</v>
      </c>
      <c r="AA62" s="28">
        <f>SUM(P95:P99)</f>
        <v>503</v>
      </c>
      <c r="AB62" s="28">
        <f>SUM(Q95:Q99)</f>
        <v>1202</v>
      </c>
    </row>
    <row r="63" spans="2:28" ht="16.5" customHeight="1" x14ac:dyDescent="0.2">
      <c r="O63" s="4">
        <v>58</v>
      </c>
      <c r="P63" s="29">
        <v>1067</v>
      </c>
      <c r="Q63" s="29">
        <v>933</v>
      </c>
      <c r="R63" s="29">
        <v>2000</v>
      </c>
      <c r="T63" s="4">
        <v>58</v>
      </c>
      <c r="U63" s="28">
        <f t="shared" si="5"/>
        <v>2000</v>
      </c>
      <c r="V63" s="28">
        <f t="shared" si="6"/>
        <v>1067</v>
      </c>
      <c r="W63" s="28">
        <f t="shared" si="7"/>
        <v>933</v>
      </c>
      <c r="Y63" s="27" t="s">
        <v>35</v>
      </c>
      <c r="Z63" s="28">
        <f>SUM(R100:R104)</f>
        <v>340</v>
      </c>
      <c r="AA63" s="28">
        <f>SUM(P100:P104)</f>
        <v>84</v>
      </c>
      <c r="AB63" s="28">
        <f>SUM(Q100:Q104)</f>
        <v>256</v>
      </c>
    </row>
    <row r="64" spans="2:28" ht="16.5" customHeight="1" x14ac:dyDescent="0.2">
      <c r="O64" s="4">
        <v>59</v>
      </c>
      <c r="P64" s="29">
        <v>717</v>
      </c>
      <c r="Q64" s="29">
        <v>729</v>
      </c>
      <c r="R64" s="29">
        <v>1446</v>
      </c>
      <c r="T64" s="4">
        <v>59</v>
      </c>
      <c r="U64" s="28">
        <f t="shared" si="5"/>
        <v>1446</v>
      </c>
      <c r="V64" s="28">
        <f t="shared" si="6"/>
        <v>717</v>
      </c>
      <c r="W64" s="28">
        <f t="shared" si="7"/>
        <v>729</v>
      </c>
      <c r="Y64" s="27" t="s">
        <v>37</v>
      </c>
      <c r="Z64" s="28">
        <f>SUM(R105:R124)</f>
        <v>44</v>
      </c>
      <c r="AA64" s="28">
        <f>SUM(P105:P124)</f>
        <v>6</v>
      </c>
      <c r="AB64" s="28">
        <f>SUM(Q105:Q124)</f>
        <v>38</v>
      </c>
    </row>
    <row r="65" spans="15:28" ht="16.5" customHeight="1" x14ac:dyDescent="0.2">
      <c r="O65" s="4">
        <v>60</v>
      </c>
      <c r="P65" s="29">
        <v>990</v>
      </c>
      <c r="Q65" s="29">
        <v>926</v>
      </c>
      <c r="R65" s="29">
        <v>1916</v>
      </c>
      <c r="T65" s="4">
        <v>60</v>
      </c>
      <c r="U65" s="28">
        <f t="shared" si="5"/>
        <v>1916</v>
      </c>
      <c r="V65" s="28">
        <f t="shared" si="6"/>
        <v>990</v>
      </c>
      <c r="W65" s="28">
        <f t="shared" si="7"/>
        <v>926</v>
      </c>
      <c r="Y65" s="27" t="s">
        <v>36</v>
      </c>
      <c r="Z65" s="28">
        <f>SUM(Z44:Z64)</f>
        <v>115080</v>
      </c>
      <c r="AA65" s="28">
        <f>SUM(AA44:AA64)</f>
        <v>56646</v>
      </c>
      <c r="AB65" s="28">
        <f>SUM(AB44:AB64)</f>
        <v>58434</v>
      </c>
    </row>
    <row r="66" spans="15:28" ht="16.5" customHeight="1" x14ac:dyDescent="0.2">
      <c r="O66" s="4">
        <v>61</v>
      </c>
      <c r="P66" s="29">
        <v>872</v>
      </c>
      <c r="Q66" s="29">
        <v>851</v>
      </c>
      <c r="R66" s="29">
        <v>1723</v>
      </c>
      <c r="T66" s="4">
        <v>61</v>
      </c>
      <c r="U66" s="28">
        <f t="shared" si="5"/>
        <v>1723</v>
      </c>
      <c r="V66" s="28">
        <f t="shared" si="6"/>
        <v>872</v>
      </c>
      <c r="W66" s="28">
        <f t="shared" si="7"/>
        <v>851</v>
      </c>
    </row>
    <row r="67" spans="15:28" ht="16.5" customHeight="1" x14ac:dyDescent="0.2">
      <c r="O67" s="4">
        <v>62</v>
      </c>
      <c r="P67" s="29">
        <v>791</v>
      </c>
      <c r="Q67" s="29">
        <v>717</v>
      </c>
      <c r="R67" s="29">
        <v>1508</v>
      </c>
      <c r="T67" s="4">
        <v>62</v>
      </c>
      <c r="U67" s="28">
        <f t="shared" si="5"/>
        <v>1508</v>
      </c>
      <c r="V67" s="28">
        <f t="shared" si="6"/>
        <v>791</v>
      </c>
      <c r="W67" s="28">
        <f t="shared" si="7"/>
        <v>717</v>
      </c>
    </row>
    <row r="68" spans="15:28" ht="16.5" customHeight="1" x14ac:dyDescent="0.2">
      <c r="O68" s="4">
        <v>63</v>
      </c>
      <c r="P68" s="29">
        <v>697</v>
      </c>
      <c r="Q68" s="29">
        <v>650</v>
      </c>
      <c r="R68" s="29">
        <v>1347</v>
      </c>
      <c r="T68" s="4">
        <v>63</v>
      </c>
      <c r="U68" s="28">
        <f t="shared" si="5"/>
        <v>1347</v>
      </c>
      <c r="V68" s="28">
        <f t="shared" si="6"/>
        <v>697</v>
      </c>
      <c r="W68" s="28">
        <f t="shared" si="7"/>
        <v>650</v>
      </c>
    </row>
    <row r="69" spans="15:28" ht="16.5" customHeight="1" x14ac:dyDescent="0.2">
      <c r="O69" s="4">
        <v>64</v>
      </c>
      <c r="P69" s="29">
        <v>610</v>
      </c>
      <c r="Q69" s="29">
        <v>623</v>
      </c>
      <c r="R69" s="29">
        <v>1233</v>
      </c>
      <c r="T69" s="4">
        <v>64</v>
      </c>
      <c r="U69" s="28">
        <f t="shared" si="5"/>
        <v>1233</v>
      </c>
      <c r="V69" s="28">
        <f t="shared" si="6"/>
        <v>610</v>
      </c>
      <c r="W69" s="28">
        <f t="shared" si="7"/>
        <v>623</v>
      </c>
    </row>
    <row r="70" spans="15:28" ht="16.5" customHeight="1" x14ac:dyDescent="0.2">
      <c r="O70" s="4">
        <v>65</v>
      </c>
      <c r="P70" s="29">
        <v>573</v>
      </c>
      <c r="Q70" s="29">
        <v>588</v>
      </c>
      <c r="R70" s="29">
        <v>1161</v>
      </c>
    </row>
    <row r="71" spans="15:28" ht="16.5" customHeight="1" x14ac:dyDescent="0.2">
      <c r="O71" s="4">
        <v>66</v>
      </c>
      <c r="P71" s="29">
        <v>587</v>
      </c>
      <c r="Q71" s="29">
        <v>587</v>
      </c>
      <c r="R71" s="29">
        <v>1174</v>
      </c>
    </row>
    <row r="72" spans="15:28" ht="16.5" customHeight="1" x14ac:dyDescent="0.2">
      <c r="O72" s="4">
        <v>67</v>
      </c>
      <c r="P72" s="29">
        <v>587</v>
      </c>
      <c r="Q72" s="29">
        <v>552</v>
      </c>
      <c r="R72" s="29">
        <v>1139</v>
      </c>
    </row>
    <row r="73" spans="15:28" ht="16.5" customHeight="1" x14ac:dyDescent="0.2">
      <c r="O73" s="4">
        <v>68</v>
      </c>
      <c r="P73" s="29">
        <v>511</v>
      </c>
      <c r="Q73" s="29">
        <v>503</v>
      </c>
      <c r="R73" s="29">
        <v>1014</v>
      </c>
    </row>
    <row r="74" spans="15:28" ht="16.5" customHeight="1" x14ac:dyDescent="0.2">
      <c r="O74" s="4">
        <v>69</v>
      </c>
      <c r="P74" s="29">
        <v>568</v>
      </c>
      <c r="Q74" s="29">
        <v>553</v>
      </c>
      <c r="R74" s="29">
        <v>1121</v>
      </c>
    </row>
    <row r="75" spans="15:28" ht="16.5" customHeight="1" x14ac:dyDescent="0.2">
      <c r="O75" s="4">
        <v>70</v>
      </c>
      <c r="P75" s="29">
        <v>573</v>
      </c>
      <c r="Q75" s="29">
        <v>540</v>
      </c>
      <c r="R75" s="29">
        <v>1113</v>
      </c>
    </row>
    <row r="76" spans="15:28" ht="16.5" customHeight="1" x14ac:dyDescent="0.2">
      <c r="O76" s="4">
        <v>71</v>
      </c>
      <c r="P76" s="29">
        <v>599</v>
      </c>
      <c r="Q76" s="29">
        <v>592</v>
      </c>
      <c r="R76" s="29">
        <v>1191</v>
      </c>
    </row>
    <row r="77" spans="15:28" ht="16.5" customHeight="1" x14ac:dyDescent="0.2">
      <c r="O77" s="4">
        <v>72</v>
      </c>
      <c r="P77" s="29">
        <v>604</v>
      </c>
      <c r="Q77" s="29">
        <v>649</v>
      </c>
      <c r="R77" s="29">
        <v>1253</v>
      </c>
    </row>
    <row r="78" spans="15:28" ht="16.5" customHeight="1" x14ac:dyDescent="0.2">
      <c r="O78" s="4">
        <v>73</v>
      </c>
      <c r="P78" s="29">
        <v>615</v>
      </c>
      <c r="Q78" s="29">
        <v>746</v>
      </c>
      <c r="R78" s="29">
        <v>1361</v>
      </c>
    </row>
    <row r="79" spans="15:28" ht="16.5" customHeight="1" x14ac:dyDescent="0.2">
      <c r="O79" s="4">
        <v>74</v>
      </c>
      <c r="P79" s="29">
        <v>698</v>
      </c>
      <c r="Q79" s="29">
        <v>835</v>
      </c>
      <c r="R79" s="29">
        <v>1533</v>
      </c>
    </row>
    <row r="80" spans="15:28" ht="16.5" customHeight="1" x14ac:dyDescent="0.2">
      <c r="O80" s="4">
        <v>75</v>
      </c>
      <c r="P80" s="29">
        <v>711</v>
      </c>
      <c r="Q80" s="29">
        <v>891</v>
      </c>
      <c r="R80" s="29">
        <v>1602</v>
      </c>
    </row>
    <row r="81" spans="15:18" ht="16.5" customHeight="1" x14ac:dyDescent="0.2">
      <c r="O81" s="4">
        <v>76</v>
      </c>
      <c r="P81" s="29">
        <v>827</v>
      </c>
      <c r="Q81" s="29">
        <v>1080</v>
      </c>
      <c r="R81" s="29">
        <v>1907</v>
      </c>
    </row>
    <row r="82" spans="15:18" ht="16.5" customHeight="1" x14ac:dyDescent="0.2">
      <c r="O82" s="4">
        <v>77</v>
      </c>
      <c r="P82" s="29">
        <v>817</v>
      </c>
      <c r="Q82" s="29">
        <v>1074</v>
      </c>
      <c r="R82" s="29">
        <v>1891</v>
      </c>
    </row>
    <row r="83" spans="15:18" ht="16.5" customHeight="1" x14ac:dyDescent="0.2">
      <c r="O83" s="4">
        <v>78</v>
      </c>
      <c r="P83" s="29">
        <v>835</v>
      </c>
      <c r="Q83" s="29">
        <v>1035</v>
      </c>
      <c r="R83" s="29">
        <v>1870</v>
      </c>
    </row>
    <row r="84" spans="15:18" ht="16.5" customHeight="1" x14ac:dyDescent="0.2">
      <c r="O84" s="4">
        <v>79</v>
      </c>
      <c r="P84" s="29">
        <v>486</v>
      </c>
      <c r="Q84" s="29">
        <v>703</v>
      </c>
      <c r="R84" s="29">
        <v>1189</v>
      </c>
    </row>
    <row r="85" spans="15:18" ht="16.5" customHeight="1" x14ac:dyDescent="0.2">
      <c r="O85" s="4">
        <v>80</v>
      </c>
      <c r="P85" s="29">
        <v>443</v>
      </c>
      <c r="Q85" s="29">
        <v>661</v>
      </c>
      <c r="R85" s="29">
        <v>1104</v>
      </c>
    </row>
    <row r="86" spans="15:18" ht="16.5" customHeight="1" x14ac:dyDescent="0.2">
      <c r="O86" s="4">
        <v>81</v>
      </c>
      <c r="P86" s="29">
        <v>592</v>
      </c>
      <c r="Q86" s="29">
        <v>829</v>
      </c>
      <c r="R86" s="29">
        <v>1421</v>
      </c>
    </row>
    <row r="87" spans="15:18" ht="16.5" customHeight="1" x14ac:dyDescent="0.2">
      <c r="O87" s="4">
        <v>82</v>
      </c>
      <c r="P87" s="29">
        <v>540</v>
      </c>
      <c r="Q87" s="29">
        <v>858</v>
      </c>
      <c r="R87" s="29">
        <v>1398</v>
      </c>
    </row>
    <row r="88" spans="15:18" ht="16.5" customHeight="1" x14ac:dyDescent="0.2">
      <c r="O88" s="4">
        <v>83</v>
      </c>
      <c r="P88" s="29">
        <v>533</v>
      </c>
      <c r="Q88" s="29">
        <v>852</v>
      </c>
      <c r="R88" s="29">
        <v>1385</v>
      </c>
    </row>
    <row r="89" spans="15:18" ht="16.5" customHeight="1" x14ac:dyDescent="0.2">
      <c r="O89" s="4">
        <v>84</v>
      </c>
      <c r="P89" s="29">
        <v>536</v>
      </c>
      <c r="Q89" s="29">
        <v>869</v>
      </c>
      <c r="R89" s="29">
        <v>1405</v>
      </c>
    </row>
    <row r="90" spans="15:18" ht="16.5" customHeight="1" x14ac:dyDescent="0.2">
      <c r="O90" s="4">
        <v>85</v>
      </c>
      <c r="P90" s="29">
        <v>427</v>
      </c>
      <c r="Q90" s="29">
        <v>759</v>
      </c>
      <c r="R90" s="29">
        <v>1186</v>
      </c>
    </row>
    <row r="91" spans="15:18" ht="16.5" customHeight="1" x14ac:dyDescent="0.2">
      <c r="O91" s="4">
        <v>86</v>
      </c>
      <c r="P91" s="29">
        <v>332</v>
      </c>
      <c r="Q91" s="29">
        <v>603</v>
      </c>
      <c r="R91" s="29">
        <v>935</v>
      </c>
    </row>
    <row r="92" spans="15:18" ht="16.5" customHeight="1" x14ac:dyDescent="0.2">
      <c r="O92" s="4">
        <v>87</v>
      </c>
      <c r="P92" s="29">
        <v>284</v>
      </c>
      <c r="Q92" s="29">
        <v>529</v>
      </c>
      <c r="R92" s="29">
        <v>813</v>
      </c>
    </row>
    <row r="93" spans="15:18" ht="16.5" customHeight="1" x14ac:dyDescent="0.2">
      <c r="O93" s="4">
        <v>88</v>
      </c>
      <c r="P93" s="29">
        <v>269</v>
      </c>
      <c r="Q93" s="29">
        <v>489</v>
      </c>
      <c r="R93" s="29">
        <v>758</v>
      </c>
    </row>
    <row r="94" spans="15:18" ht="16.5" customHeight="1" x14ac:dyDescent="0.2">
      <c r="O94" s="4">
        <v>89</v>
      </c>
      <c r="P94" s="29">
        <v>241</v>
      </c>
      <c r="Q94" s="29">
        <v>455</v>
      </c>
      <c r="R94" s="29">
        <v>696</v>
      </c>
    </row>
    <row r="95" spans="15:18" ht="16.5" customHeight="1" x14ac:dyDescent="0.2">
      <c r="O95" s="4">
        <v>90</v>
      </c>
      <c r="P95" s="29">
        <v>188</v>
      </c>
      <c r="Q95" s="29">
        <v>389</v>
      </c>
      <c r="R95" s="29">
        <v>577</v>
      </c>
    </row>
    <row r="96" spans="15:18" ht="16.5" customHeight="1" x14ac:dyDescent="0.2">
      <c r="O96" s="4">
        <v>91</v>
      </c>
      <c r="P96" s="29">
        <v>116</v>
      </c>
      <c r="Q96" s="29">
        <v>261</v>
      </c>
      <c r="R96" s="29">
        <v>377</v>
      </c>
    </row>
    <row r="97" spans="15:18" ht="16.5" customHeight="1" x14ac:dyDescent="0.2">
      <c r="O97" s="4">
        <v>92</v>
      </c>
      <c r="P97" s="29">
        <v>83</v>
      </c>
      <c r="Q97" s="29">
        <v>224</v>
      </c>
      <c r="R97" s="29">
        <v>307</v>
      </c>
    </row>
    <row r="98" spans="15:18" ht="16.5" customHeight="1" x14ac:dyDescent="0.2">
      <c r="O98" s="4">
        <v>93</v>
      </c>
      <c r="P98" s="29">
        <v>86</v>
      </c>
      <c r="Q98" s="29">
        <v>175</v>
      </c>
      <c r="R98" s="29">
        <v>261</v>
      </c>
    </row>
    <row r="99" spans="15:18" ht="16.5" customHeight="1" x14ac:dyDescent="0.2">
      <c r="O99" s="4">
        <v>94</v>
      </c>
      <c r="P99" s="29">
        <v>30</v>
      </c>
      <c r="Q99" s="29">
        <v>153</v>
      </c>
      <c r="R99" s="29">
        <v>183</v>
      </c>
    </row>
    <row r="100" spans="15:18" ht="16.5" customHeight="1" x14ac:dyDescent="0.2">
      <c r="O100" s="4">
        <v>95</v>
      </c>
      <c r="P100" s="29">
        <v>28</v>
      </c>
      <c r="Q100" s="29">
        <v>100</v>
      </c>
      <c r="R100" s="29">
        <v>128</v>
      </c>
    </row>
    <row r="101" spans="15:18" ht="16.5" customHeight="1" x14ac:dyDescent="0.2">
      <c r="O101" s="4">
        <v>96</v>
      </c>
      <c r="P101" s="29">
        <v>16</v>
      </c>
      <c r="Q101" s="29">
        <v>70</v>
      </c>
      <c r="R101" s="29">
        <v>86</v>
      </c>
    </row>
    <row r="102" spans="15:18" ht="16.5" customHeight="1" x14ac:dyDescent="0.2">
      <c r="O102" s="4">
        <v>97</v>
      </c>
      <c r="P102" s="29">
        <v>27</v>
      </c>
      <c r="Q102" s="29">
        <v>32</v>
      </c>
      <c r="R102" s="29">
        <v>59</v>
      </c>
    </row>
    <row r="103" spans="15:18" ht="16.5" customHeight="1" x14ac:dyDescent="0.2">
      <c r="O103" s="4">
        <v>98</v>
      </c>
      <c r="P103" s="29">
        <v>9</v>
      </c>
      <c r="Q103" s="29">
        <v>33</v>
      </c>
      <c r="R103" s="29">
        <v>42</v>
      </c>
    </row>
    <row r="104" spans="15:18" ht="16.5" customHeight="1" x14ac:dyDescent="0.2">
      <c r="O104" s="4">
        <v>99</v>
      </c>
      <c r="P104" s="29">
        <v>4</v>
      </c>
      <c r="Q104" s="29">
        <v>21</v>
      </c>
      <c r="R104" s="29">
        <v>25</v>
      </c>
    </row>
    <row r="105" spans="15:18" ht="16.5" customHeight="1" x14ac:dyDescent="0.2">
      <c r="O105" s="4">
        <v>100</v>
      </c>
      <c r="P105" s="29">
        <v>3</v>
      </c>
      <c r="Q105" s="29">
        <v>14</v>
      </c>
      <c r="R105" s="29">
        <v>17</v>
      </c>
    </row>
    <row r="106" spans="15:18" ht="16.5" customHeight="1" x14ac:dyDescent="0.2">
      <c r="O106" s="4">
        <v>101</v>
      </c>
      <c r="P106" s="29">
        <v>1</v>
      </c>
      <c r="Q106" s="29">
        <v>8</v>
      </c>
      <c r="R106" s="29">
        <v>9</v>
      </c>
    </row>
    <row r="107" spans="15:18" ht="16.5" customHeight="1" x14ac:dyDescent="0.2">
      <c r="O107" s="4">
        <v>102</v>
      </c>
      <c r="P107" s="29">
        <v>1</v>
      </c>
      <c r="Q107" s="29">
        <v>7</v>
      </c>
      <c r="R107" s="29">
        <v>8</v>
      </c>
    </row>
    <row r="108" spans="15:18" ht="16.5" customHeight="1" x14ac:dyDescent="0.2">
      <c r="O108" s="4">
        <v>103</v>
      </c>
      <c r="P108" s="30">
        <v>1</v>
      </c>
      <c r="Q108" s="29">
        <v>1</v>
      </c>
      <c r="R108" s="29">
        <v>2</v>
      </c>
    </row>
    <row r="109" spans="15:18" ht="16.5" customHeight="1" x14ac:dyDescent="0.2">
      <c r="O109" s="4">
        <v>104</v>
      </c>
      <c r="P109" s="30">
        <v>0</v>
      </c>
      <c r="Q109" s="29">
        <v>3</v>
      </c>
      <c r="R109" s="29">
        <v>3</v>
      </c>
    </row>
    <row r="110" spans="15:18" ht="16.5" customHeight="1" x14ac:dyDescent="0.2">
      <c r="O110" s="4">
        <v>105</v>
      </c>
      <c r="P110" s="30">
        <v>0</v>
      </c>
      <c r="Q110" s="29">
        <v>3</v>
      </c>
      <c r="R110" s="29">
        <v>3</v>
      </c>
    </row>
    <row r="111" spans="15:18" ht="16.5" customHeight="1" x14ac:dyDescent="0.2">
      <c r="O111" s="4">
        <v>106</v>
      </c>
      <c r="P111" s="29">
        <v>0</v>
      </c>
      <c r="Q111" s="29">
        <v>2</v>
      </c>
      <c r="R111" s="29">
        <v>2</v>
      </c>
    </row>
    <row r="112" spans="15:18" ht="16.5" customHeight="1" x14ac:dyDescent="0.2">
      <c r="O112" s="4">
        <v>107</v>
      </c>
      <c r="P112" s="29">
        <v>0</v>
      </c>
      <c r="Q112" s="29">
        <v>0</v>
      </c>
      <c r="R112" s="29">
        <v>0</v>
      </c>
    </row>
    <row r="113" spans="15:18" ht="16.5" customHeight="1" x14ac:dyDescent="0.2">
      <c r="O113" s="4">
        <v>108</v>
      </c>
      <c r="P113" s="29">
        <v>0</v>
      </c>
      <c r="Q113" s="29">
        <v>0</v>
      </c>
      <c r="R113" s="29">
        <v>0</v>
      </c>
    </row>
    <row r="114" spans="15:18" ht="16.5" customHeight="1" x14ac:dyDescent="0.2">
      <c r="O114" s="4">
        <v>109</v>
      </c>
      <c r="P114" s="29">
        <v>0</v>
      </c>
      <c r="Q114" s="29">
        <v>0</v>
      </c>
      <c r="R114" s="29">
        <v>0</v>
      </c>
    </row>
    <row r="115" spans="15:18" ht="16.5" customHeight="1" x14ac:dyDescent="0.2">
      <c r="O115" s="4">
        <v>110</v>
      </c>
      <c r="P115" s="29">
        <v>0</v>
      </c>
      <c r="Q115" s="29">
        <v>0</v>
      </c>
      <c r="R115" s="29">
        <v>0</v>
      </c>
    </row>
    <row r="116" spans="15:18" ht="16.5" customHeight="1" x14ac:dyDescent="0.2">
      <c r="O116" s="4">
        <v>111</v>
      </c>
      <c r="P116" s="29">
        <v>0</v>
      </c>
      <c r="Q116" s="29">
        <v>0</v>
      </c>
      <c r="R116" s="29">
        <v>0</v>
      </c>
    </row>
    <row r="117" spans="15:18" ht="16.5" customHeight="1" x14ac:dyDescent="0.2">
      <c r="O117" s="4">
        <v>112</v>
      </c>
      <c r="P117" s="29">
        <v>0</v>
      </c>
      <c r="Q117" s="29">
        <v>0</v>
      </c>
      <c r="R117" s="29">
        <v>0</v>
      </c>
    </row>
    <row r="118" spans="15:18" ht="16.5" customHeight="1" x14ac:dyDescent="0.2">
      <c r="O118" s="4">
        <v>113</v>
      </c>
      <c r="P118" s="29">
        <v>0</v>
      </c>
      <c r="Q118" s="29">
        <v>0</v>
      </c>
      <c r="R118" s="29">
        <v>0</v>
      </c>
    </row>
    <row r="119" spans="15:18" ht="16.5" customHeight="1" x14ac:dyDescent="0.2">
      <c r="O119" s="4">
        <v>114</v>
      </c>
      <c r="P119" s="29">
        <v>0</v>
      </c>
      <c r="Q119" s="29">
        <v>0</v>
      </c>
      <c r="R119" s="29">
        <v>0</v>
      </c>
    </row>
    <row r="120" spans="15:18" ht="16.5" customHeight="1" x14ac:dyDescent="0.2">
      <c r="O120" s="4">
        <v>115</v>
      </c>
      <c r="P120" s="29">
        <v>0</v>
      </c>
      <c r="Q120" s="29">
        <v>0</v>
      </c>
      <c r="R120" s="29">
        <v>0</v>
      </c>
    </row>
    <row r="121" spans="15:18" ht="16.5" customHeight="1" x14ac:dyDescent="0.2">
      <c r="O121" s="4">
        <v>116</v>
      </c>
      <c r="P121" s="29">
        <v>0</v>
      </c>
      <c r="Q121" s="29">
        <v>0</v>
      </c>
      <c r="R121" s="29">
        <v>0</v>
      </c>
    </row>
    <row r="122" spans="15:18" ht="16.5" customHeight="1" x14ac:dyDescent="0.2">
      <c r="O122" s="4">
        <v>117</v>
      </c>
      <c r="P122" s="29">
        <v>0</v>
      </c>
      <c r="Q122" s="29">
        <v>0</v>
      </c>
      <c r="R122" s="29">
        <v>0</v>
      </c>
    </row>
    <row r="123" spans="15:18" ht="16.5" customHeight="1" x14ac:dyDescent="0.2">
      <c r="O123" s="4">
        <v>118</v>
      </c>
      <c r="P123" s="29">
        <v>0</v>
      </c>
      <c r="Q123" s="29">
        <v>0</v>
      </c>
      <c r="R123" s="29">
        <v>0</v>
      </c>
    </row>
    <row r="124" spans="15:18" ht="16.5" customHeight="1" x14ac:dyDescent="0.2">
      <c r="O124" s="4">
        <v>119</v>
      </c>
      <c r="P124" s="29">
        <v>0</v>
      </c>
      <c r="Q124" s="29">
        <v>0</v>
      </c>
      <c r="R124" s="29">
        <v>0</v>
      </c>
    </row>
    <row r="125" spans="15:18" ht="16.5" customHeight="1" x14ac:dyDescent="0.2">
      <c r="O125" s="27" t="s">
        <v>15</v>
      </c>
      <c r="P125" s="29">
        <f>SUM(P5:P124)</f>
        <v>56646</v>
      </c>
      <c r="Q125" s="29">
        <f>SUM(Q5:Q124)</f>
        <v>58434</v>
      </c>
      <c r="R125" s="29">
        <f>SUM(R5:R124)</f>
        <v>115080</v>
      </c>
    </row>
  </sheetData>
  <phoneticPr fontId="3"/>
  <printOptions horizontalCentered="1"/>
  <pageMargins left="0.39370078740157483" right="0.39370078740157483" top="0.39370078740157483" bottom="0.39370078740157483" header="0.23622047244094491" footer="0.23622047244094491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②年齢別人口(男女別)</vt:lpstr>
      <vt:lpstr>'②年齢別人口(男女別)'!Print_Area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2024-06-11T05:26:46Z</cp:lastPrinted>
  <dcterms:created xsi:type="dcterms:W3CDTF">2006-06-26T02:03:21Z</dcterms:created>
  <dcterms:modified xsi:type="dcterms:W3CDTF">2025-12-05T08:00:10Z</dcterms:modified>
</cp:coreProperties>
</file>