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101\"/>
    </mc:Choice>
  </mc:AlternateContent>
  <xr:revisionPtr revIDLastSave="0" documentId="13_ncr:1_{76B0DD3D-856E-421B-9703-AB081546D0B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⑤校区別世帯数人口数一覧(男女別)" sheetId="1" r:id="rId1"/>
  </sheets>
  <definedNames>
    <definedName name="③小学校区別男女別統計">'⑤校区別世帯数人口数一覧(男女別)'!$A$3:$K$16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B17" i="1"/>
  <c r="H27" i="1"/>
  <c r="G27" i="1"/>
  <c r="F27" i="1"/>
  <c r="E27" i="1"/>
  <c r="D27" i="1"/>
  <c r="C27" i="1"/>
  <c r="B27" i="1"/>
  <c r="H17" i="1"/>
  <c r="G17" i="1"/>
  <c r="F17" i="1"/>
  <c r="E17" i="1"/>
  <c r="D17" i="1"/>
  <c r="C17" i="1"/>
  <c r="I17" i="1" l="1"/>
  <c r="J4" i="1"/>
  <c r="K4" i="1" s="1"/>
  <c r="J22" i="1" l="1"/>
  <c r="J23" i="1"/>
  <c r="J24" i="1"/>
  <c r="J25" i="1"/>
  <c r="J26" i="1"/>
  <c r="J21" i="1"/>
  <c r="I22" i="1"/>
  <c r="I23" i="1"/>
  <c r="I24" i="1"/>
  <c r="I25" i="1"/>
  <c r="I26" i="1"/>
  <c r="I21" i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K25" i="1" l="1"/>
  <c r="K23" i="1"/>
  <c r="K26" i="1"/>
  <c r="K22" i="1"/>
  <c r="K17" i="1"/>
  <c r="I27" i="1"/>
  <c r="K21" i="1"/>
  <c r="J27" i="1"/>
  <c r="K24" i="1"/>
  <c r="J17" i="1"/>
  <c r="K27" i="1" l="1"/>
</calcChain>
</file>

<file path=xl/sharedStrings.xml><?xml version="1.0" encoding="utf-8"?>
<sst xmlns="http://schemas.openxmlformats.org/spreadsheetml/2006/main" count="45" uniqueCount="34">
  <si>
    <t>世帯数</t>
  </si>
  <si>
    <t>中学校区</t>
  </si>
  <si>
    <t>合計</t>
    <rPh sb="0" eb="2">
      <t>ゴウケイ</t>
    </rPh>
    <phoneticPr fontId="1"/>
  </si>
  <si>
    <t>小学校区</t>
    <rPh sb="0" eb="1">
      <t>ショウ</t>
    </rPh>
    <phoneticPr fontId="1"/>
  </si>
  <si>
    <t>校区別世帯数人口数一覧(男女別)</t>
  </si>
  <si>
    <t>男(日本人)</t>
  </si>
  <si>
    <t>女(日本人)</t>
  </si>
  <si>
    <t>合計(日本人)</t>
  </si>
  <si>
    <t>男(外国人)</t>
  </si>
  <si>
    <t>女(外国人)</t>
  </si>
  <si>
    <t>合計(外国人)</t>
  </si>
  <si>
    <t>男(合計)</t>
  </si>
  <si>
    <t>女(合計)</t>
  </si>
  <si>
    <t>計(合計)</t>
  </si>
  <si>
    <t>01 門真</t>
    <phoneticPr fontId="1"/>
  </si>
  <si>
    <t>02 大和田</t>
    <phoneticPr fontId="1"/>
  </si>
  <si>
    <t>03 二島</t>
    <phoneticPr fontId="1"/>
  </si>
  <si>
    <t>04 四宮</t>
    <phoneticPr fontId="1"/>
  </si>
  <si>
    <t>05 古川橋</t>
    <phoneticPr fontId="1"/>
  </si>
  <si>
    <t>06 沖</t>
    <phoneticPr fontId="1"/>
  </si>
  <si>
    <t>07 上野口</t>
    <phoneticPr fontId="1"/>
  </si>
  <si>
    <t>08 速見</t>
    <phoneticPr fontId="1"/>
  </si>
  <si>
    <t>09 北巣本</t>
    <phoneticPr fontId="1"/>
  </si>
  <si>
    <t>10 五月田</t>
    <phoneticPr fontId="1"/>
  </si>
  <si>
    <t>11 東</t>
    <phoneticPr fontId="1"/>
  </si>
  <si>
    <t>12 門真みらい</t>
    <phoneticPr fontId="1"/>
  </si>
  <si>
    <t>13 水桜</t>
    <rPh sb="3" eb="4">
      <t>スイ</t>
    </rPh>
    <rPh sb="4" eb="5">
      <t>オウ</t>
    </rPh>
    <phoneticPr fontId="1"/>
  </si>
  <si>
    <t>21 第二</t>
    <phoneticPr fontId="1"/>
  </si>
  <si>
    <t>22 第三</t>
    <phoneticPr fontId="1"/>
  </si>
  <si>
    <t>23 第四</t>
    <phoneticPr fontId="1"/>
  </si>
  <si>
    <t>24 第五</t>
    <phoneticPr fontId="1"/>
  </si>
  <si>
    <t>25 第七</t>
    <phoneticPr fontId="1"/>
  </si>
  <si>
    <t>26 門真はすはな</t>
    <phoneticPr fontId="1"/>
  </si>
  <si>
    <t>令和８年１月１日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</si>
</sst>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8" fontId="2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5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vertical="center"/>
    </xf>
    <xf numFmtId="38" fontId="2" fillId="2" borderId="5" xfId="0" applyNumberFormat="1" applyFont="1" applyFill="1" applyBorder="1" applyAlignment="1">
      <alignment vertical="center"/>
    </xf>
    <xf numFmtId="38" fontId="2" fillId="2" borderId="4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vertical="center"/>
    </xf>
    <xf numFmtId="38" fontId="4" fillId="2" borderId="1" xfId="0" applyNumberFormat="1" applyFont="1" applyFill="1" applyBorder="1" applyAlignment="1">
      <alignment vertical="center"/>
    </xf>
    <xf numFmtId="38" fontId="6" fillId="2" borderId="1" xfId="0" applyNumberFormat="1" applyFont="1" applyFill="1" applyBorder="1" applyAlignment="1">
      <alignment vertical="center"/>
    </xf>
    <xf numFmtId="38" fontId="7" fillId="2" borderId="1" xfId="0" applyNumberFormat="1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vertical="center"/>
    </xf>
    <xf numFmtId="38" fontId="2" fillId="2" borderId="7" xfId="0" applyNumberFormat="1" applyFont="1" applyFill="1" applyBorder="1" applyAlignment="1">
      <alignment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3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="90" zoomScaleNormal="90" zoomScaleSheetLayoutView="90" workbookViewId="0"/>
  </sheetViews>
  <sheetFormatPr defaultColWidth="9.109375" defaultRowHeight="12" x14ac:dyDescent="0.15"/>
  <cols>
    <col min="1" max="1" width="23" style="1" bestFit="1" customWidth="1"/>
    <col min="2" max="11" width="15.6640625" style="1" customWidth="1"/>
    <col min="12" max="12" width="1.6640625" style="1" customWidth="1"/>
    <col min="13" max="16384" width="9.109375" style="1"/>
  </cols>
  <sheetData>
    <row r="1" spans="1:11" ht="15" customHeight="1" x14ac:dyDescent="0.15">
      <c r="A1" s="20" t="s">
        <v>4</v>
      </c>
      <c r="K1" s="2" t="s">
        <v>33</v>
      </c>
    </row>
    <row r="2" spans="1:11" ht="12" customHeight="1" x14ac:dyDescent="0.15">
      <c r="A2" s="23" t="s">
        <v>3</v>
      </c>
      <c r="B2" s="21" t="s">
        <v>0</v>
      </c>
      <c r="C2" s="6"/>
      <c r="D2" s="7"/>
      <c r="E2" s="14"/>
      <c r="F2" s="6"/>
      <c r="G2" s="7"/>
      <c r="H2" s="15"/>
      <c r="I2" s="6"/>
      <c r="J2" s="7"/>
      <c r="K2" s="8"/>
    </row>
    <row r="3" spans="1:11" ht="27" customHeight="1" x14ac:dyDescent="0.15">
      <c r="A3" s="24"/>
      <c r="B3" s="22"/>
      <c r="C3" s="17" t="s">
        <v>5</v>
      </c>
      <c r="D3" s="17" t="s">
        <v>6</v>
      </c>
      <c r="E3" s="16" t="s">
        <v>7</v>
      </c>
      <c r="F3" s="17" t="s">
        <v>8</v>
      </c>
      <c r="G3" s="17" t="s">
        <v>9</v>
      </c>
      <c r="H3" s="16" t="s">
        <v>10</v>
      </c>
      <c r="I3" s="17" t="s">
        <v>11</v>
      </c>
      <c r="J3" s="17" t="s">
        <v>12</v>
      </c>
      <c r="K3" s="9" t="s">
        <v>13</v>
      </c>
    </row>
    <row r="4" spans="1:11" ht="27" customHeight="1" x14ac:dyDescent="0.15">
      <c r="A4" s="3" t="s">
        <v>14</v>
      </c>
      <c r="B4" s="3">
        <v>7680</v>
      </c>
      <c r="C4" s="18">
        <v>5787</v>
      </c>
      <c r="D4" s="18">
        <v>5914</v>
      </c>
      <c r="E4" s="10">
        <v>11701</v>
      </c>
      <c r="F4" s="18">
        <v>272</v>
      </c>
      <c r="G4" s="18">
        <v>244</v>
      </c>
      <c r="H4" s="10">
        <v>516</v>
      </c>
      <c r="I4" s="18">
        <f>C4+F4</f>
        <v>6059</v>
      </c>
      <c r="J4" s="18">
        <f>D4+G4</f>
        <v>6158</v>
      </c>
      <c r="K4" s="11">
        <f t="shared" ref="K4:K16" si="0">SUM(I4:J4)</f>
        <v>12217</v>
      </c>
    </row>
    <row r="5" spans="1:11" ht="27" customHeight="1" x14ac:dyDescent="0.15">
      <c r="A5" s="3" t="s">
        <v>15</v>
      </c>
      <c r="B5" s="3">
        <v>3795</v>
      </c>
      <c r="C5" s="18">
        <v>3237</v>
      </c>
      <c r="D5" s="18">
        <v>3349</v>
      </c>
      <c r="E5" s="10">
        <v>6586</v>
      </c>
      <c r="F5" s="18">
        <v>94</v>
      </c>
      <c r="G5" s="18">
        <v>98</v>
      </c>
      <c r="H5" s="10">
        <v>192</v>
      </c>
      <c r="I5" s="18">
        <f t="shared" ref="I5:I16" si="1">C5+F5</f>
        <v>3331</v>
      </c>
      <c r="J5" s="18">
        <f t="shared" ref="J5:J16" si="2">D5+G5</f>
        <v>3447</v>
      </c>
      <c r="K5" s="11">
        <f t="shared" si="0"/>
        <v>6778</v>
      </c>
    </row>
    <row r="6" spans="1:11" ht="27" customHeight="1" x14ac:dyDescent="0.15">
      <c r="A6" s="3" t="s">
        <v>16</v>
      </c>
      <c r="B6" s="3">
        <v>4841</v>
      </c>
      <c r="C6" s="18">
        <v>4387</v>
      </c>
      <c r="D6" s="18">
        <v>4399</v>
      </c>
      <c r="E6" s="10">
        <v>8786</v>
      </c>
      <c r="F6" s="18">
        <v>221</v>
      </c>
      <c r="G6" s="18">
        <v>123</v>
      </c>
      <c r="H6" s="10">
        <v>344</v>
      </c>
      <c r="I6" s="18">
        <f t="shared" si="1"/>
        <v>4608</v>
      </c>
      <c r="J6" s="18">
        <f t="shared" si="2"/>
        <v>4522</v>
      </c>
      <c r="K6" s="11">
        <f t="shared" si="0"/>
        <v>9130</v>
      </c>
    </row>
    <row r="7" spans="1:11" ht="27" customHeight="1" x14ac:dyDescent="0.15">
      <c r="A7" s="3" t="s">
        <v>17</v>
      </c>
      <c r="B7" s="3">
        <v>5036</v>
      </c>
      <c r="C7" s="18">
        <v>4430</v>
      </c>
      <c r="D7" s="18">
        <v>4631</v>
      </c>
      <c r="E7" s="10">
        <v>9061</v>
      </c>
      <c r="F7" s="18">
        <v>197</v>
      </c>
      <c r="G7" s="18">
        <v>145</v>
      </c>
      <c r="H7" s="10">
        <v>342</v>
      </c>
      <c r="I7" s="18">
        <f t="shared" si="1"/>
        <v>4627</v>
      </c>
      <c r="J7" s="18">
        <f t="shared" si="2"/>
        <v>4776</v>
      </c>
      <c r="K7" s="11">
        <f t="shared" si="0"/>
        <v>9403</v>
      </c>
    </row>
    <row r="8" spans="1:11" ht="27" customHeight="1" x14ac:dyDescent="0.15">
      <c r="A8" s="3" t="s">
        <v>18</v>
      </c>
      <c r="B8" s="3">
        <v>4530</v>
      </c>
      <c r="C8" s="18">
        <v>3507</v>
      </c>
      <c r="D8" s="18">
        <v>3753</v>
      </c>
      <c r="E8" s="10">
        <v>7260</v>
      </c>
      <c r="F8" s="18">
        <v>127</v>
      </c>
      <c r="G8" s="18">
        <v>124</v>
      </c>
      <c r="H8" s="10">
        <v>251</v>
      </c>
      <c r="I8" s="18">
        <f t="shared" si="1"/>
        <v>3634</v>
      </c>
      <c r="J8" s="18">
        <f t="shared" si="2"/>
        <v>3877</v>
      </c>
      <c r="K8" s="11">
        <f t="shared" si="0"/>
        <v>7511</v>
      </c>
    </row>
    <row r="9" spans="1:11" ht="27" customHeight="1" x14ac:dyDescent="0.15">
      <c r="A9" s="3" t="s">
        <v>19</v>
      </c>
      <c r="B9" s="3">
        <v>3488</v>
      </c>
      <c r="C9" s="18">
        <v>3211</v>
      </c>
      <c r="D9" s="18">
        <v>3384</v>
      </c>
      <c r="E9" s="10">
        <v>6595</v>
      </c>
      <c r="F9" s="18">
        <v>125</v>
      </c>
      <c r="G9" s="18">
        <v>88</v>
      </c>
      <c r="H9" s="10">
        <v>213</v>
      </c>
      <c r="I9" s="18">
        <f t="shared" si="1"/>
        <v>3336</v>
      </c>
      <c r="J9" s="18">
        <f t="shared" si="2"/>
        <v>3472</v>
      </c>
      <c r="K9" s="11">
        <f t="shared" si="0"/>
        <v>6808</v>
      </c>
    </row>
    <row r="10" spans="1:11" ht="27" customHeight="1" x14ac:dyDescent="0.15">
      <c r="A10" s="3" t="s">
        <v>20</v>
      </c>
      <c r="B10" s="3">
        <v>4137</v>
      </c>
      <c r="C10" s="18">
        <v>3306</v>
      </c>
      <c r="D10" s="18">
        <v>3488</v>
      </c>
      <c r="E10" s="10">
        <v>6794</v>
      </c>
      <c r="F10" s="18">
        <v>134</v>
      </c>
      <c r="G10" s="18">
        <v>103</v>
      </c>
      <c r="H10" s="10">
        <v>237</v>
      </c>
      <c r="I10" s="18">
        <f t="shared" si="1"/>
        <v>3440</v>
      </c>
      <c r="J10" s="18">
        <f t="shared" si="2"/>
        <v>3591</v>
      </c>
      <c r="K10" s="11">
        <f t="shared" si="0"/>
        <v>7031</v>
      </c>
    </row>
    <row r="11" spans="1:11" ht="27" customHeight="1" x14ac:dyDescent="0.15">
      <c r="A11" s="3" t="s">
        <v>21</v>
      </c>
      <c r="B11" s="3">
        <v>5792</v>
      </c>
      <c r="C11" s="18">
        <v>4823</v>
      </c>
      <c r="D11" s="18">
        <v>4995</v>
      </c>
      <c r="E11" s="10">
        <v>9818</v>
      </c>
      <c r="F11" s="18">
        <v>169</v>
      </c>
      <c r="G11" s="18">
        <v>174</v>
      </c>
      <c r="H11" s="10">
        <v>343</v>
      </c>
      <c r="I11" s="18">
        <f t="shared" si="1"/>
        <v>4992</v>
      </c>
      <c r="J11" s="18">
        <f t="shared" si="2"/>
        <v>5169</v>
      </c>
      <c r="K11" s="11">
        <f t="shared" si="0"/>
        <v>10161</v>
      </c>
    </row>
    <row r="12" spans="1:11" ht="27" customHeight="1" x14ac:dyDescent="0.15">
      <c r="A12" s="3" t="s">
        <v>22</v>
      </c>
      <c r="B12" s="3">
        <v>2634</v>
      </c>
      <c r="C12" s="18">
        <v>2105</v>
      </c>
      <c r="D12" s="18">
        <v>2074</v>
      </c>
      <c r="E12" s="10">
        <v>4179</v>
      </c>
      <c r="F12" s="18">
        <v>157</v>
      </c>
      <c r="G12" s="18">
        <v>79</v>
      </c>
      <c r="H12" s="10">
        <v>236</v>
      </c>
      <c r="I12" s="18">
        <f t="shared" si="1"/>
        <v>2262</v>
      </c>
      <c r="J12" s="18">
        <f t="shared" si="2"/>
        <v>2153</v>
      </c>
      <c r="K12" s="11">
        <f t="shared" si="0"/>
        <v>4415</v>
      </c>
    </row>
    <row r="13" spans="1:11" ht="27" customHeight="1" x14ac:dyDescent="0.15">
      <c r="A13" s="3" t="s">
        <v>23</v>
      </c>
      <c r="B13" s="3">
        <v>2264</v>
      </c>
      <c r="C13" s="18">
        <v>2078</v>
      </c>
      <c r="D13" s="18">
        <v>2218</v>
      </c>
      <c r="E13" s="10">
        <v>4296</v>
      </c>
      <c r="F13" s="18">
        <v>86</v>
      </c>
      <c r="G13" s="18">
        <v>60</v>
      </c>
      <c r="H13" s="10">
        <v>146</v>
      </c>
      <c r="I13" s="18">
        <f t="shared" si="1"/>
        <v>2164</v>
      </c>
      <c r="J13" s="18">
        <f t="shared" si="2"/>
        <v>2278</v>
      </c>
      <c r="K13" s="11">
        <f t="shared" si="0"/>
        <v>4442</v>
      </c>
    </row>
    <row r="14" spans="1:11" ht="27" customHeight="1" x14ac:dyDescent="0.15">
      <c r="A14" s="3" t="s">
        <v>24</v>
      </c>
      <c r="B14" s="3">
        <v>3561</v>
      </c>
      <c r="C14" s="18">
        <v>3326</v>
      </c>
      <c r="D14" s="18">
        <v>3376</v>
      </c>
      <c r="E14" s="10">
        <v>6702</v>
      </c>
      <c r="F14" s="18">
        <v>158</v>
      </c>
      <c r="G14" s="18">
        <v>118</v>
      </c>
      <c r="H14" s="10">
        <v>276</v>
      </c>
      <c r="I14" s="18">
        <f t="shared" si="1"/>
        <v>3484</v>
      </c>
      <c r="J14" s="18">
        <f t="shared" si="2"/>
        <v>3494</v>
      </c>
      <c r="K14" s="11">
        <f t="shared" si="0"/>
        <v>6978</v>
      </c>
    </row>
    <row r="15" spans="1:11" ht="27" customHeight="1" x14ac:dyDescent="0.15">
      <c r="A15" s="3" t="s">
        <v>25</v>
      </c>
      <c r="B15" s="3">
        <v>9902</v>
      </c>
      <c r="C15" s="18">
        <v>8137</v>
      </c>
      <c r="D15" s="18">
        <v>8337</v>
      </c>
      <c r="E15" s="10">
        <v>16474</v>
      </c>
      <c r="F15" s="18">
        <v>214</v>
      </c>
      <c r="G15" s="18">
        <v>210</v>
      </c>
      <c r="H15" s="10">
        <v>424</v>
      </c>
      <c r="I15" s="18">
        <f t="shared" si="1"/>
        <v>8351</v>
      </c>
      <c r="J15" s="18">
        <f t="shared" si="2"/>
        <v>8547</v>
      </c>
      <c r="K15" s="11">
        <f t="shared" si="0"/>
        <v>16898</v>
      </c>
    </row>
    <row r="16" spans="1:11" ht="27" customHeight="1" x14ac:dyDescent="0.15">
      <c r="A16" s="3" t="s">
        <v>26</v>
      </c>
      <c r="B16" s="3">
        <v>7164</v>
      </c>
      <c r="C16" s="18">
        <v>5745</v>
      </c>
      <c r="D16" s="18">
        <v>6426</v>
      </c>
      <c r="E16" s="10">
        <v>12171</v>
      </c>
      <c r="F16" s="18">
        <v>559</v>
      </c>
      <c r="G16" s="18">
        <v>527</v>
      </c>
      <c r="H16" s="10">
        <v>1086</v>
      </c>
      <c r="I16" s="18">
        <f t="shared" si="1"/>
        <v>6304</v>
      </c>
      <c r="J16" s="18">
        <f t="shared" si="2"/>
        <v>6953</v>
      </c>
      <c r="K16" s="11">
        <f t="shared" si="0"/>
        <v>13257</v>
      </c>
    </row>
    <row r="17" spans="1:11" ht="27" customHeight="1" x14ac:dyDescent="0.15">
      <c r="A17" s="4" t="s">
        <v>2</v>
      </c>
      <c r="B17" s="5">
        <f t="shared" ref="B17:K17" si="3">SUM(B4:B16)</f>
        <v>64824</v>
      </c>
      <c r="C17" s="19">
        <f t="shared" si="3"/>
        <v>54079</v>
      </c>
      <c r="D17" s="19">
        <f t="shared" si="3"/>
        <v>56344</v>
      </c>
      <c r="E17" s="12">
        <f t="shared" si="3"/>
        <v>110423</v>
      </c>
      <c r="F17" s="19">
        <f t="shared" si="3"/>
        <v>2513</v>
      </c>
      <c r="G17" s="19">
        <f t="shared" si="3"/>
        <v>2093</v>
      </c>
      <c r="H17" s="12">
        <f t="shared" si="3"/>
        <v>4606</v>
      </c>
      <c r="I17" s="19">
        <f t="shared" si="3"/>
        <v>56592</v>
      </c>
      <c r="J17" s="19">
        <f t="shared" si="3"/>
        <v>58437</v>
      </c>
      <c r="K17" s="13">
        <f t="shared" si="3"/>
        <v>115029</v>
      </c>
    </row>
    <row r="18" spans="1:11" ht="12" customHeight="1" x14ac:dyDescent="0.15"/>
    <row r="19" spans="1:11" ht="12" customHeight="1" x14ac:dyDescent="0.15">
      <c r="A19" s="23" t="s">
        <v>1</v>
      </c>
      <c r="B19" s="21" t="s">
        <v>0</v>
      </c>
      <c r="C19" s="6"/>
      <c r="D19" s="7"/>
      <c r="E19" s="14"/>
      <c r="F19" s="6"/>
      <c r="G19" s="7"/>
      <c r="H19" s="15"/>
      <c r="I19" s="6"/>
      <c r="J19" s="7"/>
      <c r="K19" s="8"/>
    </row>
    <row r="20" spans="1:11" ht="27" customHeight="1" x14ac:dyDescent="0.15">
      <c r="A20" s="24"/>
      <c r="B20" s="22"/>
      <c r="C20" s="17" t="s">
        <v>5</v>
      </c>
      <c r="D20" s="17" t="s">
        <v>6</v>
      </c>
      <c r="E20" s="16" t="s">
        <v>7</v>
      </c>
      <c r="F20" s="17" t="s">
        <v>8</v>
      </c>
      <c r="G20" s="17" t="s">
        <v>9</v>
      </c>
      <c r="H20" s="16" t="s">
        <v>10</v>
      </c>
      <c r="I20" s="17" t="s">
        <v>11</v>
      </c>
      <c r="J20" s="17" t="s">
        <v>12</v>
      </c>
      <c r="K20" s="9" t="s">
        <v>13</v>
      </c>
    </row>
    <row r="21" spans="1:11" ht="27" customHeight="1" x14ac:dyDescent="0.15">
      <c r="A21" s="3" t="s">
        <v>27</v>
      </c>
      <c r="B21" s="3">
        <v>11420</v>
      </c>
      <c r="C21" s="18">
        <v>9754</v>
      </c>
      <c r="D21" s="18">
        <v>10221</v>
      </c>
      <c r="E21" s="10">
        <v>19975</v>
      </c>
      <c r="F21" s="18">
        <v>353</v>
      </c>
      <c r="G21" s="18">
        <v>289</v>
      </c>
      <c r="H21" s="10">
        <v>642</v>
      </c>
      <c r="I21" s="18">
        <f t="shared" ref="I21:J26" si="4">C21+F21</f>
        <v>10107</v>
      </c>
      <c r="J21" s="18">
        <f t="shared" si="4"/>
        <v>10510</v>
      </c>
      <c r="K21" s="11">
        <f t="shared" ref="K21:K26" si="5">SUM(I21:J21)</f>
        <v>20617</v>
      </c>
    </row>
    <row r="22" spans="1:11" ht="27" customHeight="1" x14ac:dyDescent="0.15">
      <c r="A22" s="3" t="s">
        <v>28</v>
      </c>
      <c r="B22" s="3">
        <v>13472</v>
      </c>
      <c r="C22" s="18">
        <v>10610</v>
      </c>
      <c r="D22" s="18">
        <v>10909</v>
      </c>
      <c r="E22" s="10">
        <v>21519</v>
      </c>
      <c r="F22" s="18">
        <v>441</v>
      </c>
      <c r="G22" s="18">
        <v>418</v>
      </c>
      <c r="H22" s="10">
        <v>859</v>
      </c>
      <c r="I22" s="18">
        <f t="shared" si="4"/>
        <v>11051</v>
      </c>
      <c r="J22" s="18">
        <f t="shared" si="4"/>
        <v>11327</v>
      </c>
      <c r="K22" s="11">
        <f t="shared" si="5"/>
        <v>22378</v>
      </c>
    </row>
    <row r="23" spans="1:11" ht="27" customHeight="1" x14ac:dyDescent="0.15">
      <c r="A23" s="3" t="s">
        <v>29</v>
      </c>
      <c r="B23" s="3">
        <v>8229</v>
      </c>
      <c r="C23" s="18">
        <v>6654</v>
      </c>
      <c r="D23" s="18">
        <v>7447</v>
      </c>
      <c r="E23" s="10">
        <v>14101</v>
      </c>
      <c r="F23" s="18">
        <v>620</v>
      </c>
      <c r="G23" s="18">
        <v>575</v>
      </c>
      <c r="H23" s="10">
        <v>1195</v>
      </c>
      <c r="I23" s="18">
        <f t="shared" si="4"/>
        <v>7274</v>
      </c>
      <c r="J23" s="18">
        <f t="shared" si="4"/>
        <v>8022</v>
      </c>
      <c r="K23" s="11">
        <f t="shared" si="5"/>
        <v>15296</v>
      </c>
    </row>
    <row r="24" spans="1:11" ht="27" customHeight="1" x14ac:dyDescent="0.15">
      <c r="A24" s="3" t="s">
        <v>30</v>
      </c>
      <c r="B24" s="3">
        <v>10166</v>
      </c>
      <c r="C24" s="18">
        <v>8952</v>
      </c>
      <c r="D24" s="18">
        <v>9060</v>
      </c>
      <c r="E24" s="10">
        <v>18012</v>
      </c>
      <c r="F24" s="18">
        <v>451</v>
      </c>
      <c r="G24" s="18">
        <v>294</v>
      </c>
      <c r="H24" s="10">
        <v>745</v>
      </c>
      <c r="I24" s="18">
        <f t="shared" si="4"/>
        <v>9403</v>
      </c>
      <c r="J24" s="18">
        <f t="shared" si="4"/>
        <v>9354</v>
      </c>
      <c r="K24" s="11">
        <f t="shared" si="5"/>
        <v>18757</v>
      </c>
    </row>
    <row r="25" spans="1:11" ht="27" customHeight="1" x14ac:dyDescent="0.15">
      <c r="A25" s="3" t="s">
        <v>31</v>
      </c>
      <c r="B25" s="3">
        <v>7105</v>
      </c>
      <c r="C25" s="18">
        <v>6465</v>
      </c>
      <c r="D25" s="18">
        <v>6617</v>
      </c>
      <c r="E25" s="10">
        <v>13082</v>
      </c>
      <c r="F25" s="18">
        <v>307</v>
      </c>
      <c r="G25" s="18">
        <v>183</v>
      </c>
      <c r="H25" s="10">
        <v>490</v>
      </c>
      <c r="I25" s="18">
        <f t="shared" si="4"/>
        <v>6772</v>
      </c>
      <c r="J25" s="18">
        <f t="shared" si="4"/>
        <v>6800</v>
      </c>
      <c r="K25" s="11">
        <f t="shared" si="5"/>
        <v>13572</v>
      </c>
    </row>
    <row r="26" spans="1:11" ht="27" customHeight="1" x14ac:dyDescent="0.15">
      <c r="A26" s="3" t="s">
        <v>32</v>
      </c>
      <c r="B26" s="3">
        <v>14432</v>
      </c>
      <c r="C26" s="18">
        <v>11644</v>
      </c>
      <c r="D26" s="18">
        <v>12090</v>
      </c>
      <c r="E26" s="10">
        <v>23734</v>
      </c>
      <c r="F26" s="18">
        <v>341</v>
      </c>
      <c r="G26" s="18">
        <v>334</v>
      </c>
      <c r="H26" s="10">
        <v>675</v>
      </c>
      <c r="I26" s="18">
        <f t="shared" si="4"/>
        <v>11985</v>
      </c>
      <c r="J26" s="18">
        <f t="shared" si="4"/>
        <v>12424</v>
      </c>
      <c r="K26" s="11">
        <f t="shared" si="5"/>
        <v>24409</v>
      </c>
    </row>
    <row r="27" spans="1:11" ht="27" customHeight="1" x14ac:dyDescent="0.15">
      <c r="A27" s="4" t="s">
        <v>2</v>
      </c>
      <c r="B27" s="5">
        <f t="shared" ref="B27:K27" si="6">SUM(B21:B26)</f>
        <v>64824</v>
      </c>
      <c r="C27" s="19">
        <f t="shared" si="6"/>
        <v>54079</v>
      </c>
      <c r="D27" s="19">
        <f t="shared" si="6"/>
        <v>56344</v>
      </c>
      <c r="E27" s="12">
        <f t="shared" si="6"/>
        <v>110423</v>
      </c>
      <c r="F27" s="19">
        <f t="shared" si="6"/>
        <v>2513</v>
      </c>
      <c r="G27" s="19">
        <f t="shared" si="6"/>
        <v>2093</v>
      </c>
      <c r="H27" s="12">
        <f t="shared" si="6"/>
        <v>4606</v>
      </c>
      <c r="I27" s="19">
        <f t="shared" si="6"/>
        <v>56592</v>
      </c>
      <c r="J27" s="19">
        <f t="shared" si="6"/>
        <v>58437</v>
      </c>
      <c r="K27" s="13">
        <f t="shared" si="6"/>
        <v>115029</v>
      </c>
    </row>
    <row r="28" spans="1:11" ht="9.75" customHeight="1" x14ac:dyDescent="0.15"/>
  </sheetData>
  <mergeCells count="4">
    <mergeCell ref="B19:B20"/>
    <mergeCell ref="A19:A20"/>
    <mergeCell ref="B2:B3"/>
    <mergeCell ref="A2:A3"/>
  </mergeCells>
  <phoneticPr fontId="1"/>
  <conditionalFormatting sqref="B27:K27">
    <cfRule type="expression" dxfId="0" priority="1">
      <formula>B$17&lt;&gt;B$27</formula>
    </cfRule>
  </conditionalFormatting>
  <printOptions horizontalCentered="1"/>
  <pageMargins left="0.39370078740157483" right="0.39370078740157483" top="0.39370078740157483" bottom="0.39370078740157483" header="0.23622047244094491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2025-06-11T02:14:07Z</cp:lastPrinted>
  <dcterms:created xsi:type="dcterms:W3CDTF">2017-06-09T00:33:05Z</dcterms:created>
  <dcterms:modified xsi:type="dcterms:W3CDTF">2026-01-15T00:58:37Z</dcterms:modified>
</cp:coreProperties>
</file>