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201\"/>
    </mc:Choice>
  </mc:AlternateContent>
  <xr:revisionPtr revIDLastSave="0" documentId="13_ncr:1_{B7388E91-39FD-4FF0-9EA1-036CBE97ADF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⑤校区別世帯数人口数一覧(男女別)" sheetId="1" r:id="rId1"/>
  </sheets>
  <definedNames>
    <definedName name="③小学校区別男女別統計">'⑤校区別世帯数人口数一覧(男女別)'!$A$4:$K$17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3" i="1" l="1"/>
  <c r="K23" i="1" s="1"/>
  <c r="J23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B18" i="1"/>
  <c r="B29" i="1"/>
  <c r="H18" i="1"/>
  <c r="G18" i="1"/>
  <c r="F18" i="1"/>
  <c r="E18" i="1"/>
  <c r="D18" i="1"/>
  <c r="C18" i="1"/>
  <c r="I18" i="1" l="1"/>
  <c r="J5" i="1"/>
  <c r="K5" i="1" s="1"/>
  <c r="J24" i="1" l="1"/>
  <c r="J25" i="1"/>
  <c r="J26" i="1"/>
  <c r="J27" i="1"/>
  <c r="J28" i="1"/>
  <c r="I24" i="1"/>
  <c r="I25" i="1"/>
  <c r="I26" i="1"/>
  <c r="I27" i="1"/>
  <c r="I28" i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K27" i="1" l="1"/>
  <c r="K25" i="1"/>
  <c r="K28" i="1"/>
  <c r="K24" i="1"/>
  <c r="K18" i="1"/>
  <c r="I29" i="1"/>
  <c r="J29" i="1"/>
  <c r="K26" i="1"/>
  <c r="J18" i="1"/>
  <c r="K29" i="1" l="1"/>
</calcChain>
</file>

<file path=xl/sharedStrings.xml><?xml version="1.0" encoding="utf-8"?>
<sst xmlns="http://schemas.openxmlformats.org/spreadsheetml/2006/main" count="69" uniqueCount="32">
  <si>
    <t>世帯数</t>
  </si>
  <si>
    <t>中学校区</t>
  </si>
  <si>
    <t>合計</t>
    <rPh sb="0" eb="2">
      <t>ゴウケイ</t>
    </rPh>
    <phoneticPr fontId="1"/>
  </si>
  <si>
    <t>小学校区</t>
    <rPh sb="0" eb="1">
      <t>ショウ</t>
    </rPh>
    <phoneticPr fontId="1"/>
  </si>
  <si>
    <t>校区別世帯数人口数一覧(男女別)</t>
  </si>
  <si>
    <t>01 門真</t>
    <phoneticPr fontId="1"/>
  </si>
  <si>
    <t>02 大和田</t>
    <phoneticPr fontId="1"/>
  </si>
  <si>
    <t>03 二島</t>
    <phoneticPr fontId="1"/>
  </si>
  <si>
    <t>04 四宮</t>
    <phoneticPr fontId="1"/>
  </si>
  <si>
    <t>05 古川橋</t>
    <phoneticPr fontId="1"/>
  </si>
  <si>
    <t>06 沖</t>
    <phoneticPr fontId="1"/>
  </si>
  <si>
    <t>07 上野口</t>
    <phoneticPr fontId="1"/>
  </si>
  <si>
    <t>08 速見</t>
    <phoneticPr fontId="1"/>
  </si>
  <si>
    <t>09 北巣本</t>
    <phoneticPr fontId="1"/>
  </si>
  <si>
    <t>10 五月田</t>
    <phoneticPr fontId="1"/>
  </si>
  <si>
    <t>11 東</t>
    <phoneticPr fontId="1"/>
  </si>
  <si>
    <t>12 門真みらい</t>
    <phoneticPr fontId="1"/>
  </si>
  <si>
    <t>13 水桜</t>
    <rPh sb="3" eb="4">
      <t>スイ</t>
    </rPh>
    <rPh sb="4" eb="5">
      <t>オウ</t>
    </rPh>
    <phoneticPr fontId="1"/>
  </si>
  <si>
    <t>21 第二</t>
    <phoneticPr fontId="1"/>
  </si>
  <si>
    <t>22 第三</t>
    <phoneticPr fontId="1"/>
  </si>
  <si>
    <t>23 第四</t>
    <phoneticPr fontId="1"/>
  </si>
  <si>
    <t>24 第五</t>
    <phoneticPr fontId="1"/>
  </si>
  <si>
    <t>25 第七</t>
    <phoneticPr fontId="1"/>
  </si>
  <si>
    <t>26 門真はすはな</t>
    <phoneticPr fontId="1"/>
  </si>
  <si>
    <t>令和８年２月１日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</si>
  <si>
    <t>‹ 男 ›</t>
    <rPh sb="2" eb="3">
      <t>オトコ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</si>
  <si>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</si>
  <si>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</si>
  <si>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</si>
  <si>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‹ 女 ›</t>
    <rPh sb="2" eb="3">
      <t>オンナ</t>
    </rPh>
    <phoneticPr fontId="1"/>
  </si>
  <si>
    <t>‹ 男＋女 ›</t>
    <rPh sb="2" eb="3">
      <t>オトコ</t>
    </rPh>
    <rPh sb="4" eb="5">
      <t>オンナ</t>
    </rPh>
    <phoneticPr fontId="1"/>
  </si>
  <si>
    <t>合　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</si>
</sst>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8" fontId="2" fillId="0" borderId="0" xfId="0" applyNumberFormat="1" applyFont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0" borderId="3" xfId="0" applyNumberFormat="1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38" fontId="2" fillId="2" borderId="1" xfId="0" applyNumberFormat="1" applyFont="1" applyFill="1" applyBorder="1" applyAlignment="1">
      <alignment vertical="center"/>
    </xf>
    <xf numFmtId="38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6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2" borderId="7" xfId="0" applyNumberFormat="1" applyFont="1" applyFill="1" applyBorder="1" applyAlignment="1">
      <alignment horizontal="center" vertical="center"/>
    </xf>
    <xf numFmtId="38" fontId="2" fillId="2" borderId="5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0"/>
  <sheetViews>
    <sheetView tabSelected="1" view="pageBreakPreview" zoomScale="90" zoomScaleNormal="90" zoomScaleSheetLayoutView="90" workbookViewId="0"/>
  </sheetViews>
  <sheetFormatPr defaultColWidth="9.109375" defaultRowHeight="15.6" x14ac:dyDescent="0.15"/>
  <cols>
    <col min="1" max="1" width="23" style="7" bestFit="1" customWidth="1"/>
    <col min="2" max="11" width="15.6640625" style="7" customWidth="1"/>
    <col min="12" max="12" width="1.6640625" style="7" customWidth="1"/>
    <col min="13" max="16384" width="9.109375" style="7"/>
  </cols>
  <sheetData>
    <row r="1" spans="1:11" ht="15" customHeight="1" x14ac:dyDescent="0.15">
      <c r="A1" s="6" t="s">
        <v>4</v>
      </c>
      <c r="K1" s="1" t="s">
        <v>24</v>
      </c>
    </row>
    <row r="2" spans="1:11" ht="13.5" customHeight="1" x14ac:dyDescent="0.15">
      <c r="A2" s="15" t="s">
        <v>3</v>
      </c>
      <c r="B2" s="15" t="s">
        <v>0</v>
      </c>
      <c r="C2" s="18" t="s">
        <v>25</v>
      </c>
      <c r="D2" s="19"/>
      <c r="E2" s="20"/>
      <c r="F2" s="18" t="s">
        <v>29</v>
      </c>
      <c r="G2" s="19"/>
      <c r="H2" s="20"/>
      <c r="I2" s="18" t="s">
        <v>30</v>
      </c>
      <c r="J2" s="19"/>
      <c r="K2" s="20"/>
    </row>
    <row r="3" spans="1:11" ht="13.5" customHeight="1" x14ac:dyDescent="0.15">
      <c r="A3" s="16"/>
      <c r="B3" s="16"/>
      <c r="C3" s="3" t="s">
        <v>26</v>
      </c>
      <c r="D3" s="3" t="s">
        <v>27</v>
      </c>
      <c r="E3" s="4" t="s">
        <v>31</v>
      </c>
      <c r="F3" s="3" t="s">
        <v>26</v>
      </c>
      <c r="G3" s="3" t="s">
        <v>27</v>
      </c>
      <c r="H3" s="4" t="s">
        <v>31</v>
      </c>
      <c r="I3" s="3" t="s">
        <v>26</v>
      </c>
      <c r="J3" s="3" t="s">
        <v>27</v>
      </c>
      <c r="K3" s="4" t="s">
        <v>31</v>
      </c>
    </row>
    <row r="4" spans="1:11" ht="13.5" customHeight="1" x14ac:dyDescent="0.15">
      <c r="A4" s="17"/>
      <c r="B4" s="17"/>
      <c r="C4" s="5" t="s">
        <v>28</v>
      </c>
      <c r="D4" s="5" t="s">
        <v>28</v>
      </c>
      <c r="E4" s="2" t="s">
        <v>28</v>
      </c>
      <c r="F4" s="5" t="s">
        <v>28</v>
      </c>
      <c r="G4" s="5" t="s">
        <v>28</v>
      </c>
      <c r="H4" s="2" t="s">
        <v>28</v>
      </c>
      <c r="I4" s="5" t="s">
        <v>28</v>
      </c>
      <c r="J4" s="5" t="s">
        <v>28</v>
      </c>
      <c r="K4" s="2" t="s">
        <v>28</v>
      </c>
    </row>
    <row r="5" spans="1:11" ht="27" customHeight="1" x14ac:dyDescent="0.15">
      <c r="A5" s="8" t="s">
        <v>5</v>
      </c>
      <c r="B5" s="8">
        <v>7684</v>
      </c>
      <c r="C5" s="9">
        <v>5788</v>
      </c>
      <c r="D5" s="9">
        <v>278</v>
      </c>
      <c r="E5" s="10">
        <v>6066</v>
      </c>
      <c r="F5" s="9">
        <v>5916</v>
      </c>
      <c r="G5" s="9">
        <v>228</v>
      </c>
      <c r="H5" s="10">
        <v>6144</v>
      </c>
      <c r="I5" s="9">
        <f>C5+F5</f>
        <v>11704</v>
      </c>
      <c r="J5" s="9">
        <f>D5+G5</f>
        <v>506</v>
      </c>
      <c r="K5" s="10">
        <f t="shared" ref="K5:K17" si="0">SUM(I5:J5)</f>
        <v>12210</v>
      </c>
    </row>
    <row r="6" spans="1:11" ht="27" customHeight="1" x14ac:dyDescent="0.15">
      <c r="A6" s="8" t="s">
        <v>6</v>
      </c>
      <c r="B6" s="8">
        <v>3811</v>
      </c>
      <c r="C6" s="9">
        <v>3235</v>
      </c>
      <c r="D6" s="9">
        <v>95</v>
      </c>
      <c r="E6" s="10">
        <v>3330</v>
      </c>
      <c r="F6" s="9">
        <v>3349</v>
      </c>
      <c r="G6" s="9">
        <v>100</v>
      </c>
      <c r="H6" s="10">
        <v>3449</v>
      </c>
      <c r="I6" s="9">
        <f t="shared" ref="I6:I17" si="1">C6+F6</f>
        <v>6584</v>
      </c>
      <c r="J6" s="9">
        <f t="shared" ref="J6:J17" si="2">D6+G6</f>
        <v>195</v>
      </c>
      <c r="K6" s="10">
        <f t="shared" si="0"/>
        <v>6779</v>
      </c>
    </row>
    <row r="7" spans="1:11" ht="27" customHeight="1" x14ac:dyDescent="0.15">
      <c r="A7" s="8" t="s">
        <v>7</v>
      </c>
      <c r="B7" s="8">
        <v>4839</v>
      </c>
      <c r="C7" s="9">
        <v>4378</v>
      </c>
      <c r="D7" s="9">
        <v>227</v>
      </c>
      <c r="E7" s="10">
        <v>4605</v>
      </c>
      <c r="F7" s="9">
        <v>4390</v>
      </c>
      <c r="G7" s="9">
        <v>123</v>
      </c>
      <c r="H7" s="10">
        <v>4513</v>
      </c>
      <c r="I7" s="9">
        <f t="shared" si="1"/>
        <v>8768</v>
      </c>
      <c r="J7" s="9">
        <f t="shared" si="2"/>
        <v>350</v>
      </c>
      <c r="K7" s="10">
        <f t="shared" si="0"/>
        <v>9118</v>
      </c>
    </row>
    <row r="8" spans="1:11" ht="27" customHeight="1" x14ac:dyDescent="0.15">
      <c r="A8" s="8" t="s">
        <v>8</v>
      </c>
      <c r="B8" s="8">
        <v>5034</v>
      </c>
      <c r="C8" s="9">
        <v>4438</v>
      </c>
      <c r="D8" s="9">
        <v>196</v>
      </c>
      <c r="E8" s="10">
        <v>4634</v>
      </c>
      <c r="F8" s="9">
        <v>4622</v>
      </c>
      <c r="G8" s="9">
        <v>143</v>
      </c>
      <c r="H8" s="10">
        <v>4765</v>
      </c>
      <c r="I8" s="9">
        <f t="shared" si="1"/>
        <v>9060</v>
      </c>
      <c r="J8" s="9">
        <f t="shared" si="2"/>
        <v>339</v>
      </c>
      <c r="K8" s="10">
        <f t="shared" si="0"/>
        <v>9399</v>
      </c>
    </row>
    <row r="9" spans="1:11" ht="27" customHeight="1" x14ac:dyDescent="0.15">
      <c r="A9" s="8" t="s">
        <v>9</v>
      </c>
      <c r="B9" s="8">
        <v>4532</v>
      </c>
      <c r="C9" s="9">
        <v>3509</v>
      </c>
      <c r="D9" s="9">
        <v>121</v>
      </c>
      <c r="E9" s="10">
        <v>3630</v>
      </c>
      <c r="F9" s="9">
        <v>3753</v>
      </c>
      <c r="G9" s="9">
        <v>127</v>
      </c>
      <c r="H9" s="10">
        <v>3880</v>
      </c>
      <c r="I9" s="9">
        <f t="shared" si="1"/>
        <v>7262</v>
      </c>
      <c r="J9" s="9">
        <f t="shared" si="2"/>
        <v>248</v>
      </c>
      <c r="K9" s="10">
        <f t="shared" si="0"/>
        <v>7510</v>
      </c>
    </row>
    <row r="10" spans="1:11" ht="27" customHeight="1" x14ac:dyDescent="0.15">
      <c r="A10" s="8" t="s">
        <v>10</v>
      </c>
      <c r="B10" s="8">
        <v>3489</v>
      </c>
      <c r="C10" s="9">
        <v>3215</v>
      </c>
      <c r="D10" s="9">
        <v>122</v>
      </c>
      <c r="E10" s="10">
        <v>3337</v>
      </c>
      <c r="F10" s="9">
        <v>3380</v>
      </c>
      <c r="G10" s="9">
        <v>89</v>
      </c>
      <c r="H10" s="10">
        <v>3469</v>
      </c>
      <c r="I10" s="9">
        <f t="shared" si="1"/>
        <v>6595</v>
      </c>
      <c r="J10" s="9">
        <f t="shared" si="2"/>
        <v>211</v>
      </c>
      <c r="K10" s="10">
        <f t="shared" si="0"/>
        <v>6806</v>
      </c>
    </row>
    <row r="11" spans="1:11" ht="27" customHeight="1" x14ac:dyDescent="0.15">
      <c r="A11" s="8" t="s">
        <v>11</v>
      </c>
      <c r="B11" s="8">
        <v>4146</v>
      </c>
      <c r="C11" s="9">
        <v>3305</v>
      </c>
      <c r="D11" s="9">
        <v>139</v>
      </c>
      <c r="E11" s="10">
        <v>3444</v>
      </c>
      <c r="F11" s="9">
        <v>3484</v>
      </c>
      <c r="G11" s="9">
        <v>106</v>
      </c>
      <c r="H11" s="10">
        <v>3590</v>
      </c>
      <c r="I11" s="9">
        <f t="shared" si="1"/>
        <v>6789</v>
      </c>
      <c r="J11" s="9">
        <f t="shared" si="2"/>
        <v>245</v>
      </c>
      <c r="K11" s="10">
        <f t="shared" si="0"/>
        <v>7034</v>
      </c>
    </row>
    <row r="12" spans="1:11" ht="27" customHeight="1" x14ac:dyDescent="0.15">
      <c r="A12" s="8" t="s">
        <v>12</v>
      </c>
      <c r="B12" s="8">
        <v>5791</v>
      </c>
      <c r="C12" s="9">
        <v>4810</v>
      </c>
      <c r="D12" s="9">
        <v>173</v>
      </c>
      <c r="E12" s="10">
        <v>4983</v>
      </c>
      <c r="F12" s="9">
        <v>4991</v>
      </c>
      <c r="G12" s="9">
        <v>173</v>
      </c>
      <c r="H12" s="10">
        <v>5164</v>
      </c>
      <c r="I12" s="9">
        <f t="shared" si="1"/>
        <v>9801</v>
      </c>
      <c r="J12" s="9">
        <f t="shared" si="2"/>
        <v>346</v>
      </c>
      <c r="K12" s="10">
        <f t="shared" si="0"/>
        <v>10147</v>
      </c>
    </row>
    <row r="13" spans="1:11" ht="27" customHeight="1" x14ac:dyDescent="0.15">
      <c r="A13" s="8" t="s">
        <v>13</v>
      </c>
      <c r="B13" s="8">
        <v>2616</v>
      </c>
      <c r="C13" s="9">
        <v>2088</v>
      </c>
      <c r="D13" s="9">
        <v>153</v>
      </c>
      <c r="E13" s="10">
        <v>2241</v>
      </c>
      <c r="F13" s="9">
        <v>2062</v>
      </c>
      <c r="G13" s="9">
        <v>79</v>
      </c>
      <c r="H13" s="10">
        <v>2141</v>
      </c>
      <c r="I13" s="9">
        <f t="shared" si="1"/>
        <v>4150</v>
      </c>
      <c r="J13" s="9">
        <f t="shared" si="2"/>
        <v>232</v>
      </c>
      <c r="K13" s="10">
        <f t="shared" si="0"/>
        <v>4382</v>
      </c>
    </row>
    <row r="14" spans="1:11" ht="27" customHeight="1" x14ac:dyDescent="0.15">
      <c r="A14" s="8" t="s">
        <v>14</v>
      </c>
      <c r="B14" s="8">
        <v>2261</v>
      </c>
      <c r="C14" s="9">
        <v>2071</v>
      </c>
      <c r="D14" s="9">
        <v>87</v>
      </c>
      <c r="E14" s="10">
        <v>2158</v>
      </c>
      <c r="F14" s="9">
        <v>2215</v>
      </c>
      <c r="G14" s="9">
        <v>60</v>
      </c>
      <c r="H14" s="10">
        <v>2275</v>
      </c>
      <c r="I14" s="9">
        <f t="shared" si="1"/>
        <v>4286</v>
      </c>
      <c r="J14" s="9">
        <f t="shared" si="2"/>
        <v>147</v>
      </c>
      <c r="K14" s="10">
        <f t="shared" si="0"/>
        <v>4433</v>
      </c>
    </row>
    <row r="15" spans="1:11" ht="27" customHeight="1" x14ac:dyDescent="0.15">
      <c r="A15" s="8" t="s">
        <v>15</v>
      </c>
      <c r="B15" s="8">
        <v>3554</v>
      </c>
      <c r="C15" s="9">
        <v>3313</v>
      </c>
      <c r="D15" s="9">
        <v>157</v>
      </c>
      <c r="E15" s="10">
        <v>3470</v>
      </c>
      <c r="F15" s="9">
        <v>3370</v>
      </c>
      <c r="G15" s="9">
        <v>121</v>
      </c>
      <c r="H15" s="10">
        <v>3491</v>
      </c>
      <c r="I15" s="9">
        <f t="shared" si="1"/>
        <v>6683</v>
      </c>
      <c r="J15" s="9">
        <f t="shared" si="2"/>
        <v>278</v>
      </c>
      <c r="K15" s="10">
        <f t="shared" si="0"/>
        <v>6961</v>
      </c>
    </row>
    <row r="16" spans="1:11" ht="27" customHeight="1" x14ac:dyDescent="0.15">
      <c r="A16" s="8" t="s">
        <v>16</v>
      </c>
      <c r="B16" s="8">
        <v>9905</v>
      </c>
      <c r="C16" s="9">
        <v>8124</v>
      </c>
      <c r="D16" s="9">
        <v>210</v>
      </c>
      <c r="E16" s="10">
        <v>8334</v>
      </c>
      <c r="F16" s="9">
        <v>8336</v>
      </c>
      <c r="G16" s="9">
        <v>210</v>
      </c>
      <c r="H16" s="10">
        <v>8546</v>
      </c>
      <c r="I16" s="9">
        <f t="shared" si="1"/>
        <v>16460</v>
      </c>
      <c r="J16" s="9">
        <f t="shared" si="2"/>
        <v>420</v>
      </c>
      <c r="K16" s="10">
        <f t="shared" si="0"/>
        <v>16880</v>
      </c>
    </row>
    <row r="17" spans="1:11" ht="27" customHeight="1" x14ac:dyDescent="0.15">
      <c r="A17" s="8" t="s">
        <v>17</v>
      </c>
      <c r="B17" s="8">
        <v>7149</v>
      </c>
      <c r="C17" s="9">
        <v>5722</v>
      </c>
      <c r="D17" s="9">
        <v>560</v>
      </c>
      <c r="E17" s="10">
        <v>6282</v>
      </c>
      <c r="F17" s="9">
        <v>6414</v>
      </c>
      <c r="G17" s="9">
        <v>530</v>
      </c>
      <c r="H17" s="10">
        <v>6944</v>
      </c>
      <c r="I17" s="9">
        <f t="shared" si="1"/>
        <v>12136</v>
      </c>
      <c r="J17" s="9">
        <f t="shared" si="2"/>
        <v>1090</v>
      </c>
      <c r="K17" s="10">
        <f t="shared" si="0"/>
        <v>13226</v>
      </c>
    </row>
    <row r="18" spans="1:11" ht="27" customHeight="1" x14ac:dyDescent="0.15">
      <c r="A18" s="11" t="s">
        <v>2</v>
      </c>
      <c r="B18" s="12">
        <f t="shared" ref="B18:K18" si="3">SUM(B5:B17)</f>
        <v>64811</v>
      </c>
      <c r="C18" s="13">
        <f t="shared" si="3"/>
        <v>53996</v>
      </c>
      <c r="D18" s="13">
        <f t="shared" si="3"/>
        <v>2518</v>
      </c>
      <c r="E18" s="14">
        <f t="shared" si="3"/>
        <v>56514</v>
      </c>
      <c r="F18" s="13">
        <f t="shared" si="3"/>
        <v>56282</v>
      </c>
      <c r="G18" s="13">
        <f t="shared" si="3"/>
        <v>2089</v>
      </c>
      <c r="H18" s="14">
        <f t="shared" si="3"/>
        <v>58371</v>
      </c>
      <c r="I18" s="13">
        <f t="shared" si="3"/>
        <v>110278</v>
      </c>
      <c r="J18" s="13">
        <f t="shared" si="3"/>
        <v>4607</v>
      </c>
      <c r="K18" s="14">
        <f t="shared" si="3"/>
        <v>114885</v>
      </c>
    </row>
    <row r="19" spans="1:11" ht="12" customHeight="1" x14ac:dyDescent="0.15"/>
    <row r="20" spans="1:11" ht="13.5" customHeight="1" x14ac:dyDescent="0.15">
      <c r="A20" s="15" t="s">
        <v>1</v>
      </c>
      <c r="B20" s="15" t="s">
        <v>0</v>
      </c>
      <c r="C20" s="18" t="s">
        <v>25</v>
      </c>
      <c r="D20" s="19"/>
      <c r="E20" s="20"/>
      <c r="F20" s="18" t="s">
        <v>29</v>
      </c>
      <c r="G20" s="19"/>
      <c r="H20" s="20"/>
      <c r="I20" s="18" t="s">
        <v>30</v>
      </c>
      <c r="J20" s="19"/>
      <c r="K20" s="20"/>
    </row>
    <row r="21" spans="1:11" ht="13.5" customHeight="1" x14ac:dyDescent="0.15">
      <c r="A21" s="16"/>
      <c r="B21" s="16"/>
      <c r="C21" s="3" t="s">
        <v>26</v>
      </c>
      <c r="D21" s="3" t="s">
        <v>27</v>
      </c>
      <c r="E21" s="4" t="s">
        <v>31</v>
      </c>
      <c r="F21" s="3" t="s">
        <v>26</v>
      </c>
      <c r="G21" s="3" t="s">
        <v>27</v>
      </c>
      <c r="H21" s="4" t="s">
        <v>31</v>
      </c>
      <c r="I21" s="3" t="s">
        <v>26</v>
      </c>
      <c r="J21" s="3" t="s">
        <v>27</v>
      </c>
      <c r="K21" s="4" t="s">
        <v>31</v>
      </c>
    </row>
    <row r="22" spans="1:11" ht="13.5" customHeight="1" x14ac:dyDescent="0.15">
      <c r="A22" s="17"/>
      <c r="B22" s="17"/>
      <c r="C22" s="5" t="s">
        <v>28</v>
      </c>
      <c r="D22" s="5" t="s">
        <v>28</v>
      </c>
      <c r="E22" s="2" t="s">
        <v>28</v>
      </c>
      <c r="F22" s="5" t="s">
        <v>28</v>
      </c>
      <c r="G22" s="5" t="s">
        <v>28</v>
      </c>
      <c r="H22" s="2" t="s">
        <v>28</v>
      </c>
      <c r="I22" s="5" t="s">
        <v>28</v>
      </c>
      <c r="J22" s="5" t="s">
        <v>28</v>
      </c>
      <c r="K22" s="2" t="s">
        <v>28</v>
      </c>
    </row>
    <row r="23" spans="1:11" ht="27" customHeight="1" x14ac:dyDescent="0.15">
      <c r="A23" s="8" t="s">
        <v>18</v>
      </c>
      <c r="B23" s="8">
        <v>11446</v>
      </c>
      <c r="C23" s="9">
        <v>9755</v>
      </c>
      <c r="D23" s="9">
        <v>356</v>
      </c>
      <c r="E23" s="10">
        <v>10111</v>
      </c>
      <c r="F23" s="9">
        <v>10213</v>
      </c>
      <c r="G23" s="9">
        <v>295</v>
      </c>
      <c r="H23" s="10">
        <v>10508</v>
      </c>
      <c r="I23" s="9">
        <f t="shared" ref="I23:J28" si="4">C23+F23</f>
        <v>19968</v>
      </c>
      <c r="J23" s="9">
        <f t="shared" si="4"/>
        <v>651</v>
      </c>
      <c r="K23" s="10">
        <f t="shared" ref="K23:K28" si="5">SUM(I23:J23)</f>
        <v>20619</v>
      </c>
    </row>
    <row r="24" spans="1:11" ht="27" customHeight="1" x14ac:dyDescent="0.15">
      <c r="A24" s="8" t="s">
        <v>19</v>
      </c>
      <c r="B24" s="8">
        <v>13475</v>
      </c>
      <c r="C24" s="9">
        <v>10598</v>
      </c>
      <c r="D24" s="9">
        <v>451</v>
      </c>
      <c r="E24" s="10">
        <v>11049</v>
      </c>
      <c r="F24" s="9">
        <v>10907</v>
      </c>
      <c r="G24" s="9">
        <v>401</v>
      </c>
      <c r="H24" s="10">
        <v>11308</v>
      </c>
      <c r="I24" s="9">
        <f t="shared" si="4"/>
        <v>21505</v>
      </c>
      <c r="J24" s="9">
        <f t="shared" si="4"/>
        <v>852</v>
      </c>
      <c r="K24" s="10">
        <f t="shared" si="5"/>
        <v>22357</v>
      </c>
    </row>
    <row r="25" spans="1:11" ht="27" customHeight="1" x14ac:dyDescent="0.15">
      <c r="A25" s="8" t="s">
        <v>20</v>
      </c>
      <c r="B25" s="8">
        <v>8210</v>
      </c>
      <c r="C25" s="9">
        <v>6626</v>
      </c>
      <c r="D25" s="9">
        <v>620</v>
      </c>
      <c r="E25" s="10">
        <v>7246</v>
      </c>
      <c r="F25" s="9">
        <v>7431</v>
      </c>
      <c r="G25" s="9">
        <v>578</v>
      </c>
      <c r="H25" s="10">
        <v>8009</v>
      </c>
      <c r="I25" s="9">
        <f t="shared" si="4"/>
        <v>14057</v>
      </c>
      <c r="J25" s="9">
        <f t="shared" si="4"/>
        <v>1198</v>
      </c>
      <c r="K25" s="10">
        <f t="shared" si="5"/>
        <v>15255</v>
      </c>
    </row>
    <row r="26" spans="1:11" ht="27" customHeight="1" x14ac:dyDescent="0.15">
      <c r="A26" s="8" t="s">
        <v>21</v>
      </c>
      <c r="B26" s="8">
        <v>10143</v>
      </c>
      <c r="C26" s="9">
        <v>8935</v>
      </c>
      <c r="D26" s="9">
        <v>446</v>
      </c>
      <c r="E26" s="10">
        <v>9381</v>
      </c>
      <c r="F26" s="9">
        <v>9037</v>
      </c>
      <c r="G26" s="9">
        <v>295</v>
      </c>
      <c r="H26" s="10">
        <v>9332</v>
      </c>
      <c r="I26" s="9">
        <f t="shared" si="4"/>
        <v>17972</v>
      </c>
      <c r="J26" s="9">
        <f t="shared" si="4"/>
        <v>741</v>
      </c>
      <c r="K26" s="10">
        <f t="shared" si="5"/>
        <v>18713</v>
      </c>
    </row>
    <row r="27" spans="1:11" ht="27" customHeight="1" x14ac:dyDescent="0.15">
      <c r="A27" s="8" t="s">
        <v>22</v>
      </c>
      <c r="B27" s="8">
        <v>7100</v>
      </c>
      <c r="C27" s="9">
        <v>6449</v>
      </c>
      <c r="D27" s="9">
        <v>314</v>
      </c>
      <c r="E27" s="10">
        <v>6763</v>
      </c>
      <c r="F27" s="9">
        <v>6605</v>
      </c>
      <c r="G27" s="9">
        <v>183</v>
      </c>
      <c r="H27" s="10">
        <v>6788</v>
      </c>
      <c r="I27" s="9">
        <f t="shared" si="4"/>
        <v>13054</v>
      </c>
      <c r="J27" s="9">
        <f t="shared" si="4"/>
        <v>497</v>
      </c>
      <c r="K27" s="10">
        <f t="shared" si="5"/>
        <v>13551</v>
      </c>
    </row>
    <row r="28" spans="1:11" ht="27" customHeight="1" x14ac:dyDescent="0.15">
      <c r="A28" s="8" t="s">
        <v>23</v>
      </c>
      <c r="B28" s="8">
        <v>14437</v>
      </c>
      <c r="C28" s="9">
        <v>11633</v>
      </c>
      <c r="D28" s="9">
        <v>331</v>
      </c>
      <c r="E28" s="10">
        <v>11964</v>
      </c>
      <c r="F28" s="9">
        <v>12089</v>
      </c>
      <c r="G28" s="9">
        <v>337</v>
      </c>
      <c r="H28" s="10">
        <v>12426</v>
      </c>
      <c r="I28" s="9">
        <f t="shared" si="4"/>
        <v>23722</v>
      </c>
      <c r="J28" s="9">
        <f t="shared" si="4"/>
        <v>668</v>
      </c>
      <c r="K28" s="10">
        <f t="shared" si="5"/>
        <v>24390</v>
      </c>
    </row>
    <row r="29" spans="1:11" ht="27" customHeight="1" x14ac:dyDescent="0.15">
      <c r="A29" s="11" t="s">
        <v>2</v>
      </c>
      <c r="B29" s="12">
        <f t="shared" ref="B29:K29" si="6">SUM(B23:B28)</f>
        <v>64811</v>
      </c>
      <c r="C29" s="13">
        <f t="shared" si="6"/>
        <v>53996</v>
      </c>
      <c r="D29" s="13">
        <f t="shared" si="6"/>
        <v>2518</v>
      </c>
      <c r="E29" s="14">
        <f t="shared" si="6"/>
        <v>56514</v>
      </c>
      <c r="F29" s="13">
        <f t="shared" si="6"/>
        <v>56282</v>
      </c>
      <c r="G29" s="13">
        <f t="shared" si="6"/>
        <v>2089</v>
      </c>
      <c r="H29" s="14">
        <f t="shared" si="6"/>
        <v>58371</v>
      </c>
      <c r="I29" s="13">
        <f t="shared" si="6"/>
        <v>110278</v>
      </c>
      <c r="J29" s="13">
        <f t="shared" si="6"/>
        <v>4607</v>
      </c>
      <c r="K29" s="14">
        <f t="shared" si="6"/>
        <v>114885</v>
      </c>
    </row>
    <row r="30" spans="1:11" ht="9.75" customHeight="1" x14ac:dyDescent="0.15"/>
  </sheetData>
  <mergeCells count="10">
    <mergeCell ref="F20:H20"/>
    <mergeCell ref="I20:K20"/>
    <mergeCell ref="F2:H2"/>
    <mergeCell ref="I2:K2"/>
    <mergeCell ref="B20:B22"/>
    <mergeCell ref="A20:A22"/>
    <mergeCell ref="B2:B4"/>
    <mergeCell ref="A2:A4"/>
    <mergeCell ref="C2:E2"/>
    <mergeCell ref="C20:E20"/>
  </mergeCells>
  <phoneticPr fontId="1"/>
  <conditionalFormatting sqref="B29:K29">
    <cfRule type="expression" dxfId="0" priority="1">
      <formula>B$18&lt;&gt;B$29</formula>
    </cfRule>
  </conditionalFormatting>
  <printOptions horizontalCentered="1"/>
  <pageMargins left="0.39370078740157483" right="0.39370078740157483" top="0.39370078740157483" bottom="0.39370078740157483" header="0.23622047244094491" footer="0.23622047244094491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2025-06-11T02:14:07Z</cp:lastPrinted>
  <dcterms:created xsi:type="dcterms:W3CDTF">2017-06-09T00:33:05Z</dcterms:created>
  <dcterms:modified xsi:type="dcterms:W3CDTF">2026-02-14T00:12:53Z</dcterms:modified>
</cp:coreProperties>
</file>