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\令和５年度\20231001\"/>
    </mc:Choice>
  </mc:AlternateContent>
  <bookViews>
    <workbookView xWindow="-15" yWindow="-15" windowWidth="19230" windowHeight="3660"/>
  </bookViews>
  <sheets>
    <sheet name="⑤校区別世帯数人口数一覧(男女別)" sheetId="1" r:id="rId1"/>
  </sheets>
  <definedNames>
    <definedName name="③小学校区別男女別統計">'⑤校区別世帯数人口数一覧(男女別)'!$B$3:$L$17</definedName>
  </definedNames>
  <calcPr calcId="162913"/>
</workbook>
</file>

<file path=xl/calcChain.xml><?xml version="1.0" encoding="utf-8"?>
<calcChain xmlns="http://schemas.openxmlformats.org/spreadsheetml/2006/main">
  <c r="I28" i="1" l="1"/>
  <c r="H28" i="1"/>
  <c r="G28" i="1"/>
  <c r="F28" i="1"/>
  <c r="E28" i="1"/>
  <c r="D28" i="1"/>
  <c r="C28" i="1"/>
  <c r="I18" i="1"/>
  <c r="H18" i="1"/>
  <c r="G18" i="1"/>
  <c r="F18" i="1"/>
  <c r="E18" i="1"/>
  <c r="D18" i="1"/>
  <c r="C18" i="1"/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 l="1"/>
  <c r="K4" i="1"/>
  <c r="L4" i="1" s="1"/>
  <c r="K23" i="1" l="1"/>
  <c r="K24" i="1"/>
  <c r="K25" i="1"/>
  <c r="K26" i="1"/>
  <c r="K27" i="1"/>
  <c r="K22" i="1"/>
  <c r="J23" i="1"/>
  <c r="L23" i="1" s="1"/>
  <c r="J24" i="1"/>
  <c r="L24" i="1" s="1"/>
  <c r="J25" i="1"/>
  <c r="J26" i="1"/>
  <c r="L26" i="1" s="1"/>
  <c r="J27" i="1"/>
  <c r="L27" i="1" s="1"/>
  <c r="J22" i="1"/>
  <c r="K5" i="1"/>
  <c r="L5" i="1" s="1"/>
  <c r="K6" i="1"/>
  <c r="L6" i="1" s="1"/>
  <c r="K7" i="1"/>
  <c r="L7" i="1" s="1"/>
  <c r="K8" i="1"/>
  <c r="L8" i="1" s="1"/>
  <c r="K9" i="1"/>
  <c r="L9" i="1" s="1"/>
  <c r="K10" i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K17" i="1"/>
  <c r="L17" i="1" s="1"/>
  <c r="L18" i="1" l="1"/>
  <c r="J28" i="1"/>
  <c r="L22" i="1"/>
  <c r="K28" i="1"/>
  <c r="L25" i="1"/>
  <c r="K18" i="1"/>
  <c r="L28" i="1" l="1"/>
</calcChain>
</file>

<file path=xl/sharedStrings.xml><?xml version="1.0" encoding="utf-8"?>
<sst xmlns="http://schemas.openxmlformats.org/spreadsheetml/2006/main" count="47" uniqueCount="36">
  <si>
    <t>世帯数</t>
  </si>
  <si>
    <t>中学校区</t>
  </si>
  <si>
    <t>合計</t>
    <rPh sb="0" eb="2">
      <t>ゴウケイ</t>
    </rPh>
    <phoneticPr fontId="1"/>
  </si>
  <si>
    <t xml:space="preserve"> 門真</t>
    <phoneticPr fontId="1"/>
  </si>
  <si>
    <t xml:space="preserve"> 大和田</t>
    <phoneticPr fontId="1"/>
  </si>
  <si>
    <t xml:space="preserve"> 二島</t>
    <phoneticPr fontId="1"/>
  </si>
  <si>
    <t xml:space="preserve"> 古川橋</t>
    <phoneticPr fontId="1"/>
  </si>
  <si>
    <t xml:space="preserve"> 四宮</t>
    <phoneticPr fontId="1"/>
  </si>
  <si>
    <t xml:space="preserve"> 上野口</t>
    <phoneticPr fontId="1"/>
  </si>
  <si>
    <t xml:space="preserve"> 沖</t>
    <phoneticPr fontId="1"/>
  </si>
  <si>
    <t xml:space="preserve"> 速見</t>
    <phoneticPr fontId="1"/>
  </si>
  <si>
    <t xml:space="preserve"> 脇田</t>
    <phoneticPr fontId="1"/>
  </si>
  <si>
    <t xml:space="preserve"> 北巣本</t>
    <phoneticPr fontId="1"/>
  </si>
  <si>
    <t xml:space="preserve"> 五月田</t>
    <phoneticPr fontId="1"/>
  </si>
  <si>
    <t xml:space="preserve"> 東</t>
    <phoneticPr fontId="1"/>
  </si>
  <si>
    <t xml:space="preserve"> 砂子</t>
    <phoneticPr fontId="1"/>
  </si>
  <si>
    <t xml:space="preserve"> 門真みらい</t>
    <phoneticPr fontId="1"/>
  </si>
  <si>
    <t xml:space="preserve"> 第二</t>
    <phoneticPr fontId="1"/>
  </si>
  <si>
    <t xml:space="preserve"> 第三</t>
    <phoneticPr fontId="1"/>
  </si>
  <si>
    <t xml:space="preserve"> 第五</t>
    <phoneticPr fontId="1"/>
  </si>
  <si>
    <t xml:space="preserve"> 第七</t>
    <phoneticPr fontId="1"/>
  </si>
  <si>
    <t xml:space="preserve"> 門真はすはな</t>
    <phoneticPr fontId="1"/>
  </si>
  <si>
    <t xml:space="preserve"> 第四</t>
    <phoneticPr fontId="1"/>
  </si>
  <si>
    <t>小学校区</t>
    <rPh sb="0" eb="1">
      <t>ショウ</t>
    </rPh>
    <phoneticPr fontId="1"/>
  </si>
  <si>
    <t>校区別世帯数人口数一覧(男女別)</t>
  </si>
  <si>
    <t>男(日本人)</t>
  </si>
  <si>
    <t>女(日本人)</t>
  </si>
  <si>
    <t>合計(日本人)</t>
  </si>
  <si>
    <t>男(外国人)</t>
  </si>
  <si>
    <t>女(外国人)</t>
  </si>
  <si>
    <t>合計(外国人)</t>
  </si>
  <si>
    <t>男(合計)</t>
  </si>
  <si>
    <t>女(合計)</t>
  </si>
  <si>
    <t>計(合計)</t>
  </si>
  <si>
    <t xml:space="preserve">                                     </t>
    <phoneticPr fontId="1"/>
  </si>
  <si>
    <t>令和５年10月１日　現在</t>
    <rPh sb="0" eb="2">
      <t>レイワ</t>
    </rPh>
    <rPh sb="3" eb="4">
      <t>ネン</t>
    </rPh>
    <rPh sb="6" eb="7">
      <t>ツキ</t>
    </rPh>
    <rPh sb="8" eb="9">
      <t>ヒ</t>
    </rPh>
    <rPh sb="10" eb="12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</si>
</sst>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3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38" fontId="2" fillId="0" borderId="0" xfId="0" applyNumberFormat="1" applyFont="1" applyAlignment="1">
      <alignment vertical="center"/>
    </xf>
    <xf numFmtId="38" fontId="3" fillId="0" borderId="0" xfId="0" applyNumberFormat="1" applyFont="1" applyAlignment="1">
      <alignment horizontal="right" vertical="center"/>
    </xf>
    <xf numFmtId="38" fontId="2" fillId="0" borderId="3" xfId="0" applyNumberFormat="1" applyFont="1" applyBorder="1" applyAlignment="1">
      <alignment vertical="center"/>
    </xf>
    <xf numFmtId="38" fontId="2" fillId="0" borderId="4" xfId="0" applyNumberFormat="1" applyFont="1" applyBorder="1" applyAlignment="1">
      <alignment vertical="center"/>
    </xf>
    <xf numFmtId="38" fontId="5" fillId="0" borderId="2" xfId="0" applyNumberFormat="1" applyFont="1" applyBorder="1" applyAlignment="1">
      <alignment horizontal="center" vertical="center"/>
    </xf>
    <xf numFmtId="38" fontId="3" fillId="0" borderId="2" xfId="0" applyNumberFormat="1" applyFont="1" applyBorder="1" applyAlignment="1">
      <alignment horizontal="center" vertical="center"/>
    </xf>
    <xf numFmtId="38" fontId="5" fillId="0" borderId="1" xfId="0" applyNumberFormat="1" applyFont="1" applyBorder="1" applyAlignment="1">
      <alignment vertical="center"/>
    </xf>
    <xf numFmtId="38" fontId="6" fillId="0" borderId="1" xfId="0" applyNumberFormat="1" applyFont="1" applyBorder="1" applyAlignment="1">
      <alignment horizontal="right" vertical="center"/>
    </xf>
    <xf numFmtId="38" fontId="6" fillId="0" borderId="1" xfId="0" applyNumberFormat="1" applyFont="1" applyBorder="1" applyAlignment="1">
      <alignment vertical="center"/>
    </xf>
    <xf numFmtId="38" fontId="3" fillId="0" borderId="0" xfId="0" applyNumberFormat="1" applyFont="1" applyAlignment="1">
      <alignment vertical="center"/>
    </xf>
    <xf numFmtId="38" fontId="2" fillId="2" borderId="6" xfId="0" applyNumberFormat="1" applyFont="1" applyFill="1" applyBorder="1" applyAlignment="1">
      <alignment vertical="center"/>
    </xf>
    <xf numFmtId="38" fontId="2" fillId="2" borderId="5" xfId="0" applyNumberFormat="1" applyFont="1" applyFill="1" applyBorder="1" applyAlignment="1">
      <alignment vertical="center"/>
    </xf>
    <xf numFmtId="38" fontId="4" fillId="2" borderId="7" xfId="0" applyNumberFormat="1" applyFont="1" applyFill="1" applyBorder="1" applyAlignment="1">
      <alignment vertical="center"/>
    </xf>
    <xf numFmtId="38" fontId="4" fillId="2" borderId="2" xfId="0" applyNumberFormat="1" applyFont="1" applyFill="1" applyBorder="1" applyAlignment="1">
      <alignment horizontal="center" vertical="center"/>
    </xf>
    <xf numFmtId="38" fontId="5" fillId="2" borderId="1" xfId="0" applyNumberFormat="1" applyFont="1" applyFill="1" applyBorder="1" applyAlignment="1">
      <alignment vertical="center"/>
    </xf>
    <xf numFmtId="38" fontId="4" fillId="2" borderId="1" xfId="0" applyNumberFormat="1" applyFont="1" applyFill="1" applyBorder="1" applyAlignment="1">
      <alignment vertical="center"/>
    </xf>
    <xf numFmtId="38" fontId="6" fillId="2" borderId="1" xfId="0" applyNumberFormat="1" applyFont="1" applyFill="1" applyBorder="1" applyAlignment="1">
      <alignment vertical="center"/>
    </xf>
    <xf numFmtId="38" fontId="7" fillId="2" borderId="1" xfId="0" applyNumberFormat="1" applyFont="1" applyFill="1" applyBorder="1" applyAlignment="1">
      <alignment vertical="center"/>
    </xf>
    <xf numFmtId="38" fontId="2" fillId="2" borderId="7" xfId="0" applyNumberFormat="1" applyFont="1" applyFill="1" applyBorder="1" applyAlignment="1">
      <alignment vertical="center"/>
    </xf>
    <xf numFmtId="38" fontId="2" fillId="2" borderId="8" xfId="0" applyNumberFormat="1" applyFont="1" applyFill="1" applyBorder="1" applyAlignment="1">
      <alignment vertical="center"/>
    </xf>
    <xf numFmtId="38" fontId="3" fillId="2" borderId="2" xfId="0" applyNumberFormat="1" applyFont="1" applyFill="1" applyBorder="1" applyAlignment="1">
      <alignment horizontal="center" vertical="center"/>
    </xf>
    <xf numFmtId="38" fontId="3" fillId="0" borderId="1" xfId="0" applyNumberFormat="1" applyFont="1" applyFill="1" applyBorder="1" applyAlignment="1">
      <alignment horizontal="center" vertical="center"/>
    </xf>
    <xf numFmtId="38" fontId="5" fillId="0" borderId="1" xfId="0" applyNumberFormat="1" applyFont="1" applyFill="1" applyBorder="1" applyAlignment="1">
      <alignment vertical="center"/>
    </xf>
    <xf numFmtId="38" fontId="6" fillId="0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tabSelected="1" zoomScale="90" zoomScaleNormal="90" workbookViewId="0"/>
  </sheetViews>
  <sheetFormatPr defaultRowHeight="12" x14ac:dyDescent="0.15"/>
  <cols>
    <col min="1" max="1" width="1.7109375" style="1" customWidth="1"/>
    <col min="2" max="2" width="23" style="1" bestFit="1" customWidth="1"/>
    <col min="3" max="12" width="15.7109375" style="1" customWidth="1"/>
    <col min="13" max="13" width="1.7109375" style="1" customWidth="1"/>
    <col min="14" max="16384" width="9.140625" style="1"/>
  </cols>
  <sheetData>
    <row r="1" spans="1:12" ht="15" x14ac:dyDescent="0.15">
      <c r="A1" s="1" t="s">
        <v>34</v>
      </c>
      <c r="B1" s="10" t="s">
        <v>24</v>
      </c>
      <c r="L1" s="2" t="s">
        <v>35</v>
      </c>
    </row>
    <row r="2" spans="1:12" ht="9.75" customHeight="1" x14ac:dyDescent="0.15">
      <c r="B2" s="3"/>
      <c r="C2" s="4"/>
      <c r="D2" s="11"/>
      <c r="E2" s="12"/>
      <c r="F2" s="19"/>
      <c r="G2" s="11"/>
      <c r="H2" s="12"/>
      <c r="I2" s="20"/>
      <c r="J2" s="11"/>
      <c r="K2" s="12"/>
      <c r="L2" s="13"/>
    </row>
    <row r="3" spans="1:12" ht="20.25" customHeight="1" x14ac:dyDescent="0.15">
      <c r="B3" s="5" t="s">
        <v>23</v>
      </c>
      <c r="C3" s="6" t="s">
        <v>0</v>
      </c>
      <c r="D3" s="22" t="s">
        <v>25</v>
      </c>
      <c r="E3" s="22" t="s">
        <v>26</v>
      </c>
      <c r="F3" s="21" t="s">
        <v>27</v>
      </c>
      <c r="G3" s="22" t="s">
        <v>28</v>
      </c>
      <c r="H3" s="22" t="s">
        <v>29</v>
      </c>
      <c r="I3" s="21" t="s">
        <v>30</v>
      </c>
      <c r="J3" s="22" t="s">
        <v>31</v>
      </c>
      <c r="K3" s="22" t="s">
        <v>32</v>
      </c>
      <c r="L3" s="14" t="s">
        <v>33</v>
      </c>
    </row>
    <row r="4" spans="1:12" ht="23.25" customHeight="1" x14ac:dyDescent="0.15">
      <c r="B4" s="7" t="s">
        <v>3</v>
      </c>
      <c r="C4" s="7">
        <v>7523</v>
      </c>
      <c r="D4" s="23">
        <v>5941</v>
      </c>
      <c r="E4" s="23">
        <v>6113</v>
      </c>
      <c r="F4" s="15">
        <v>12054</v>
      </c>
      <c r="G4" s="23">
        <v>182</v>
      </c>
      <c r="H4" s="23">
        <v>191</v>
      </c>
      <c r="I4" s="15">
        <v>373</v>
      </c>
      <c r="J4" s="23">
        <f>D4+G4</f>
        <v>6123</v>
      </c>
      <c r="K4" s="23">
        <f>E4+H4</f>
        <v>6304</v>
      </c>
      <c r="L4" s="16">
        <f t="shared" ref="L4:L17" si="0">SUM(J4:K4)</f>
        <v>12427</v>
      </c>
    </row>
    <row r="5" spans="1:12" ht="23.25" customHeight="1" x14ac:dyDescent="0.15">
      <c r="B5" s="7" t="s">
        <v>4</v>
      </c>
      <c r="C5" s="7">
        <v>3760</v>
      </c>
      <c r="D5" s="23">
        <v>3330</v>
      </c>
      <c r="E5" s="23">
        <v>3407</v>
      </c>
      <c r="F5" s="15">
        <v>6737</v>
      </c>
      <c r="G5" s="23">
        <v>85</v>
      </c>
      <c r="H5" s="23">
        <v>64</v>
      </c>
      <c r="I5" s="15">
        <v>149</v>
      </c>
      <c r="J5" s="23">
        <f t="shared" ref="J5:J17" si="1">D5+G5</f>
        <v>3415</v>
      </c>
      <c r="K5" s="23">
        <f t="shared" ref="K5:K17" si="2">E5+H5</f>
        <v>3471</v>
      </c>
      <c r="L5" s="16">
        <f t="shared" si="0"/>
        <v>6886</v>
      </c>
    </row>
    <row r="6" spans="1:12" ht="23.25" customHeight="1" x14ac:dyDescent="0.15">
      <c r="B6" s="7" t="s">
        <v>5</v>
      </c>
      <c r="C6" s="7">
        <v>4640</v>
      </c>
      <c r="D6" s="23">
        <v>4461</v>
      </c>
      <c r="E6" s="23">
        <v>4436</v>
      </c>
      <c r="F6" s="15">
        <v>8897</v>
      </c>
      <c r="G6" s="23">
        <v>184</v>
      </c>
      <c r="H6" s="23">
        <v>96</v>
      </c>
      <c r="I6" s="15">
        <v>280</v>
      </c>
      <c r="J6" s="23">
        <f t="shared" si="1"/>
        <v>4645</v>
      </c>
      <c r="K6" s="23">
        <f t="shared" si="2"/>
        <v>4532</v>
      </c>
      <c r="L6" s="16">
        <f t="shared" si="0"/>
        <v>9177</v>
      </c>
    </row>
    <row r="7" spans="1:12" ht="23.25" customHeight="1" x14ac:dyDescent="0.15">
      <c r="B7" s="7" t="s">
        <v>7</v>
      </c>
      <c r="C7" s="7">
        <v>4963</v>
      </c>
      <c r="D7" s="23">
        <v>4631</v>
      </c>
      <c r="E7" s="23">
        <v>4815</v>
      </c>
      <c r="F7" s="15">
        <v>9446</v>
      </c>
      <c r="G7" s="23">
        <v>147</v>
      </c>
      <c r="H7" s="23">
        <v>125</v>
      </c>
      <c r="I7" s="15">
        <v>272</v>
      </c>
      <c r="J7" s="23">
        <f t="shared" si="1"/>
        <v>4778</v>
      </c>
      <c r="K7" s="23">
        <f t="shared" si="2"/>
        <v>4940</v>
      </c>
      <c r="L7" s="16">
        <f t="shared" si="0"/>
        <v>9718</v>
      </c>
    </row>
    <row r="8" spans="1:12" ht="23.25" customHeight="1" x14ac:dyDescent="0.15">
      <c r="B8" s="7" t="s">
        <v>6</v>
      </c>
      <c r="C8" s="7">
        <v>4431</v>
      </c>
      <c r="D8" s="23">
        <v>3559</v>
      </c>
      <c r="E8" s="23">
        <v>3848</v>
      </c>
      <c r="F8" s="15">
        <v>7407</v>
      </c>
      <c r="G8" s="23">
        <v>84</v>
      </c>
      <c r="H8" s="23">
        <v>95</v>
      </c>
      <c r="I8" s="15">
        <v>179</v>
      </c>
      <c r="J8" s="23">
        <f t="shared" si="1"/>
        <v>3643</v>
      </c>
      <c r="K8" s="23">
        <f t="shared" si="2"/>
        <v>3943</v>
      </c>
      <c r="L8" s="16">
        <f t="shared" si="0"/>
        <v>7586</v>
      </c>
    </row>
    <row r="9" spans="1:12" ht="23.25" customHeight="1" x14ac:dyDescent="0.15">
      <c r="B9" s="7" t="s">
        <v>9</v>
      </c>
      <c r="C9" s="7">
        <v>3440</v>
      </c>
      <c r="D9" s="23">
        <v>3366</v>
      </c>
      <c r="E9" s="23">
        <v>3452</v>
      </c>
      <c r="F9" s="15">
        <v>6818</v>
      </c>
      <c r="G9" s="23">
        <v>84</v>
      </c>
      <c r="H9" s="23">
        <v>65</v>
      </c>
      <c r="I9" s="15">
        <v>149</v>
      </c>
      <c r="J9" s="23">
        <f t="shared" si="1"/>
        <v>3450</v>
      </c>
      <c r="K9" s="23">
        <f t="shared" si="2"/>
        <v>3517</v>
      </c>
      <c r="L9" s="16">
        <f t="shared" si="0"/>
        <v>6967</v>
      </c>
    </row>
    <row r="10" spans="1:12" ht="23.25" customHeight="1" x14ac:dyDescent="0.15">
      <c r="B10" s="7" t="s">
        <v>8</v>
      </c>
      <c r="C10" s="7">
        <v>3985</v>
      </c>
      <c r="D10" s="23">
        <v>3349</v>
      </c>
      <c r="E10" s="23">
        <v>3563</v>
      </c>
      <c r="F10" s="15">
        <v>6912</v>
      </c>
      <c r="G10" s="23">
        <v>80</v>
      </c>
      <c r="H10" s="23">
        <v>75</v>
      </c>
      <c r="I10" s="15">
        <v>155</v>
      </c>
      <c r="J10" s="23">
        <f t="shared" si="1"/>
        <v>3429</v>
      </c>
      <c r="K10" s="23">
        <f t="shared" si="2"/>
        <v>3638</v>
      </c>
      <c r="L10" s="16">
        <f t="shared" si="0"/>
        <v>7067</v>
      </c>
    </row>
    <row r="11" spans="1:12" ht="23.25" customHeight="1" x14ac:dyDescent="0.15">
      <c r="B11" s="7" t="s">
        <v>10</v>
      </c>
      <c r="C11" s="7">
        <v>5616</v>
      </c>
      <c r="D11" s="23">
        <v>4819</v>
      </c>
      <c r="E11" s="23">
        <v>5053</v>
      </c>
      <c r="F11" s="15">
        <v>9872</v>
      </c>
      <c r="G11" s="23">
        <v>147</v>
      </c>
      <c r="H11" s="23">
        <v>159</v>
      </c>
      <c r="I11" s="15">
        <v>306</v>
      </c>
      <c r="J11" s="23">
        <f t="shared" si="1"/>
        <v>4966</v>
      </c>
      <c r="K11" s="23">
        <f t="shared" si="2"/>
        <v>5212</v>
      </c>
      <c r="L11" s="16">
        <f t="shared" si="0"/>
        <v>10178</v>
      </c>
    </row>
    <row r="12" spans="1:12" ht="23.25" customHeight="1" x14ac:dyDescent="0.15">
      <c r="B12" s="7" t="s">
        <v>11</v>
      </c>
      <c r="C12" s="7">
        <v>4446</v>
      </c>
      <c r="D12" s="23">
        <v>4057</v>
      </c>
      <c r="E12" s="23">
        <v>4283</v>
      </c>
      <c r="F12" s="15">
        <v>8340</v>
      </c>
      <c r="G12" s="23">
        <v>334</v>
      </c>
      <c r="H12" s="23">
        <v>295</v>
      </c>
      <c r="I12" s="15">
        <v>629</v>
      </c>
      <c r="J12" s="23">
        <f t="shared" si="1"/>
        <v>4391</v>
      </c>
      <c r="K12" s="23">
        <f t="shared" si="2"/>
        <v>4578</v>
      </c>
      <c r="L12" s="16">
        <f t="shared" si="0"/>
        <v>8969</v>
      </c>
    </row>
    <row r="13" spans="1:12" ht="23.25" customHeight="1" x14ac:dyDescent="0.15">
      <c r="B13" s="7" t="s">
        <v>12</v>
      </c>
      <c r="C13" s="7">
        <v>2496</v>
      </c>
      <c r="D13" s="23">
        <v>2161</v>
      </c>
      <c r="E13" s="23">
        <v>2120</v>
      </c>
      <c r="F13" s="15">
        <v>4281</v>
      </c>
      <c r="G13" s="23">
        <v>78</v>
      </c>
      <c r="H13" s="23">
        <v>49</v>
      </c>
      <c r="I13" s="15">
        <v>127</v>
      </c>
      <c r="J13" s="23">
        <f t="shared" si="1"/>
        <v>2239</v>
      </c>
      <c r="K13" s="23">
        <f t="shared" si="2"/>
        <v>2169</v>
      </c>
      <c r="L13" s="16">
        <f t="shared" si="0"/>
        <v>4408</v>
      </c>
    </row>
    <row r="14" spans="1:12" ht="23.25" customHeight="1" x14ac:dyDescent="0.15">
      <c r="B14" s="7" t="s">
        <v>13</v>
      </c>
      <c r="C14" s="7">
        <v>2226</v>
      </c>
      <c r="D14" s="23">
        <v>2141</v>
      </c>
      <c r="E14" s="23">
        <v>2286</v>
      </c>
      <c r="F14" s="15">
        <v>4427</v>
      </c>
      <c r="G14" s="23">
        <v>56</v>
      </c>
      <c r="H14" s="23">
        <v>55</v>
      </c>
      <c r="I14" s="15">
        <v>111</v>
      </c>
      <c r="J14" s="23">
        <f t="shared" si="1"/>
        <v>2197</v>
      </c>
      <c r="K14" s="23">
        <f t="shared" si="2"/>
        <v>2341</v>
      </c>
      <c r="L14" s="16">
        <f t="shared" si="0"/>
        <v>4538</v>
      </c>
    </row>
    <row r="15" spans="1:12" ht="23.25" customHeight="1" x14ac:dyDescent="0.15">
      <c r="B15" s="7" t="s">
        <v>14</v>
      </c>
      <c r="C15" s="7">
        <v>3476</v>
      </c>
      <c r="D15" s="23">
        <v>3401</v>
      </c>
      <c r="E15" s="23">
        <v>3438</v>
      </c>
      <c r="F15" s="15">
        <v>6839</v>
      </c>
      <c r="G15" s="23">
        <v>126</v>
      </c>
      <c r="H15" s="23">
        <v>98</v>
      </c>
      <c r="I15" s="15">
        <v>224</v>
      </c>
      <c r="J15" s="23">
        <f t="shared" si="1"/>
        <v>3527</v>
      </c>
      <c r="K15" s="23">
        <f t="shared" si="2"/>
        <v>3536</v>
      </c>
      <c r="L15" s="16">
        <f t="shared" si="0"/>
        <v>7063</v>
      </c>
    </row>
    <row r="16" spans="1:12" ht="23.25" customHeight="1" x14ac:dyDescent="0.15">
      <c r="B16" s="7" t="s">
        <v>15</v>
      </c>
      <c r="C16" s="7">
        <v>2780</v>
      </c>
      <c r="D16" s="23">
        <v>2013</v>
      </c>
      <c r="E16" s="23">
        <v>2464</v>
      </c>
      <c r="F16" s="15">
        <v>4477</v>
      </c>
      <c r="G16" s="23">
        <v>176</v>
      </c>
      <c r="H16" s="23">
        <v>197</v>
      </c>
      <c r="I16" s="15">
        <v>373</v>
      </c>
      <c r="J16" s="23">
        <f t="shared" si="1"/>
        <v>2189</v>
      </c>
      <c r="K16" s="23">
        <f t="shared" si="2"/>
        <v>2661</v>
      </c>
      <c r="L16" s="16">
        <f t="shared" si="0"/>
        <v>4850</v>
      </c>
    </row>
    <row r="17" spans="2:12" ht="23.25" customHeight="1" x14ac:dyDescent="0.15">
      <c r="B17" s="7" t="s">
        <v>16</v>
      </c>
      <c r="C17" s="7">
        <v>9888</v>
      </c>
      <c r="D17" s="23">
        <v>8413</v>
      </c>
      <c r="E17" s="23">
        <v>8530</v>
      </c>
      <c r="F17" s="15">
        <v>16943</v>
      </c>
      <c r="G17" s="23">
        <v>181</v>
      </c>
      <c r="H17" s="23">
        <v>189</v>
      </c>
      <c r="I17" s="15">
        <v>370</v>
      </c>
      <c r="J17" s="23">
        <f t="shared" si="1"/>
        <v>8594</v>
      </c>
      <c r="K17" s="23">
        <f t="shared" si="2"/>
        <v>8719</v>
      </c>
      <c r="L17" s="16">
        <f t="shared" si="0"/>
        <v>17313</v>
      </c>
    </row>
    <row r="18" spans="2:12" ht="23.25" customHeight="1" x14ac:dyDescent="0.15">
      <c r="B18" s="8" t="s">
        <v>2</v>
      </c>
      <c r="C18" s="9">
        <f t="shared" ref="C18:L18" si="3">SUM(C4:C17)</f>
        <v>63670</v>
      </c>
      <c r="D18" s="24">
        <f t="shared" si="3"/>
        <v>55642</v>
      </c>
      <c r="E18" s="24">
        <f t="shared" si="3"/>
        <v>57808</v>
      </c>
      <c r="F18" s="17">
        <f t="shared" si="3"/>
        <v>113450</v>
      </c>
      <c r="G18" s="24">
        <f t="shared" si="3"/>
        <v>1944</v>
      </c>
      <c r="H18" s="24">
        <f t="shared" si="3"/>
        <v>1753</v>
      </c>
      <c r="I18" s="17">
        <f t="shared" si="3"/>
        <v>3697</v>
      </c>
      <c r="J18" s="24">
        <f t="shared" si="3"/>
        <v>57586</v>
      </c>
      <c r="K18" s="24">
        <f t="shared" si="3"/>
        <v>59561</v>
      </c>
      <c r="L18" s="18">
        <f t="shared" si="3"/>
        <v>117147</v>
      </c>
    </row>
    <row r="19" spans="2:12" ht="12.75" customHeight="1" x14ac:dyDescent="0.15"/>
    <row r="20" spans="2:12" ht="9.75" customHeight="1" x14ac:dyDescent="0.15">
      <c r="B20" s="3"/>
      <c r="C20" s="4"/>
      <c r="D20" s="11"/>
      <c r="E20" s="12"/>
      <c r="F20" s="19"/>
      <c r="G20" s="11"/>
      <c r="H20" s="12"/>
      <c r="I20" s="20"/>
      <c r="J20" s="11"/>
      <c r="K20" s="12"/>
      <c r="L20" s="13"/>
    </row>
    <row r="21" spans="2:12" ht="20.25" customHeight="1" x14ac:dyDescent="0.15">
      <c r="B21" s="5" t="s">
        <v>1</v>
      </c>
      <c r="C21" s="6" t="s">
        <v>0</v>
      </c>
      <c r="D21" s="22" t="s">
        <v>25</v>
      </c>
      <c r="E21" s="22" t="s">
        <v>26</v>
      </c>
      <c r="F21" s="21" t="s">
        <v>27</v>
      </c>
      <c r="G21" s="22" t="s">
        <v>28</v>
      </c>
      <c r="H21" s="22" t="s">
        <v>29</v>
      </c>
      <c r="I21" s="21" t="s">
        <v>30</v>
      </c>
      <c r="J21" s="22" t="s">
        <v>31</v>
      </c>
      <c r="K21" s="22" t="s">
        <v>32</v>
      </c>
      <c r="L21" s="14" t="s">
        <v>33</v>
      </c>
    </row>
    <row r="22" spans="2:12" ht="23.25" customHeight="1" x14ac:dyDescent="0.15">
      <c r="B22" s="7" t="s">
        <v>17</v>
      </c>
      <c r="C22" s="7">
        <v>11185</v>
      </c>
      <c r="D22" s="23">
        <v>10045</v>
      </c>
      <c r="E22" s="23">
        <v>10422</v>
      </c>
      <c r="F22" s="15">
        <v>20467</v>
      </c>
      <c r="G22" s="23">
        <v>249</v>
      </c>
      <c r="H22" s="23">
        <v>204</v>
      </c>
      <c r="I22" s="15">
        <v>453</v>
      </c>
      <c r="J22" s="23">
        <f t="shared" ref="J22:K27" si="4">D22+G22</f>
        <v>10294</v>
      </c>
      <c r="K22" s="23">
        <f t="shared" si="4"/>
        <v>10626</v>
      </c>
      <c r="L22" s="16">
        <f t="shared" ref="L22:L27" si="5">SUM(J22:K22)</f>
        <v>20920</v>
      </c>
    </row>
    <row r="23" spans="2:12" ht="23.25" customHeight="1" x14ac:dyDescent="0.15">
      <c r="B23" s="7" t="s">
        <v>18</v>
      </c>
      <c r="C23" s="7">
        <v>13139</v>
      </c>
      <c r="D23" s="23">
        <v>10760</v>
      </c>
      <c r="E23" s="23">
        <v>11166</v>
      </c>
      <c r="F23" s="15">
        <v>21926</v>
      </c>
      <c r="G23" s="23">
        <v>329</v>
      </c>
      <c r="H23" s="23">
        <v>350</v>
      </c>
      <c r="I23" s="15">
        <v>679</v>
      </c>
      <c r="J23" s="23">
        <f t="shared" si="4"/>
        <v>11089</v>
      </c>
      <c r="K23" s="23">
        <f t="shared" si="4"/>
        <v>11516</v>
      </c>
      <c r="L23" s="16">
        <f t="shared" si="5"/>
        <v>22605</v>
      </c>
    </row>
    <row r="24" spans="2:12" ht="23.25" customHeight="1" x14ac:dyDescent="0.15">
      <c r="B24" s="7" t="s">
        <v>22</v>
      </c>
      <c r="C24" s="7">
        <v>8284</v>
      </c>
      <c r="D24" s="23">
        <v>7029</v>
      </c>
      <c r="E24" s="23">
        <v>7826</v>
      </c>
      <c r="F24" s="15">
        <v>14855</v>
      </c>
      <c r="G24" s="23">
        <v>554</v>
      </c>
      <c r="H24" s="23">
        <v>530</v>
      </c>
      <c r="I24" s="15">
        <v>1084</v>
      </c>
      <c r="J24" s="23">
        <f t="shared" si="4"/>
        <v>7583</v>
      </c>
      <c r="K24" s="23">
        <f t="shared" si="4"/>
        <v>8356</v>
      </c>
      <c r="L24" s="16">
        <f t="shared" si="5"/>
        <v>15939</v>
      </c>
    </row>
    <row r="25" spans="2:12" ht="23.25" customHeight="1" x14ac:dyDescent="0.15">
      <c r="B25" s="7" t="s">
        <v>19</v>
      </c>
      <c r="C25" s="7">
        <v>9877</v>
      </c>
      <c r="D25" s="23">
        <v>9234</v>
      </c>
      <c r="E25" s="23">
        <v>9294</v>
      </c>
      <c r="F25" s="15">
        <v>18528</v>
      </c>
      <c r="G25" s="23">
        <v>307</v>
      </c>
      <c r="H25" s="23">
        <v>234</v>
      </c>
      <c r="I25" s="15">
        <v>541</v>
      </c>
      <c r="J25" s="23">
        <f t="shared" si="4"/>
        <v>9541</v>
      </c>
      <c r="K25" s="23">
        <f t="shared" si="4"/>
        <v>9528</v>
      </c>
      <c r="L25" s="16">
        <f t="shared" si="5"/>
        <v>19069</v>
      </c>
    </row>
    <row r="26" spans="2:12" ht="23.25" customHeight="1" x14ac:dyDescent="0.15">
      <c r="B26" s="7" t="s">
        <v>20</v>
      </c>
      <c r="C26" s="7">
        <v>6866</v>
      </c>
      <c r="D26" s="23">
        <v>6602</v>
      </c>
      <c r="E26" s="23">
        <v>6722</v>
      </c>
      <c r="F26" s="15">
        <v>13324</v>
      </c>
      <c r="G26" s="23">
        <v>240</v>
      </c>
      <c r="H26" s="23">
        <v>151</v>
      </c>
      <c r="I26" s="15">
        <v>391</v>
      </c>
      <c r="J26" s="23">
        <f t="shared" si="4"/>
        <v>6842</v>
      </c>
      <c r="K26" s="23">
        <f t="shared" si="4"/>
        <v>6873</v>
      </c>
      <c r="L26" s="16">
        <f t="shared" si="5"/>
        <v>13715</v>
      </c>
    </row>
    <row r="27" spans="2:12" ht="23.25" customHeight="1" x14ac:dyDescent="0.15">
      <c r="B27" s="7" t="s">
        <v>21</v>
      </c>
      <c r="C27" s="7">
        <v>14319</v>
      </c>
      <c r="D27" s="23">
        <v>11972</v>
      </c>
      <c r="E27" s="23">
        <v>12378</v>
      </c>
      <c r="F27" s="15">
        <v>24350</v>
      </c>
      <c r="G27" s="23">
        <v>265</v>
      </c>
      <c r="H27" s="23">
        <v>284</v>
      </c>
      <c r="I27" s="15">
        <v>549</v>
      </c>
      <c r="J27" s="23">
        <f t="shared" si="4"/>
        <v>12237</v>
      </c>
      <c r="K27" s="23">
        <f t="shared" si="4"/>
        <v>12662</v>
      </c>
      <c r="L27" s="16">
        <f t="shared" si="5"/>
        <v>24899</v>
      </c>
    </row>
    <row r="28" spans="2:12" ht="23.25" customHeight="1" x14ac:dyDescent="0.15">
      <c r="B28" s="8" t="s">
        <v>2</v>
      </c>
      <c r="C28" s="9">
        <f t="shared" ref="C28:L28" si="6">SUM(C22:C27)</f>
        <v>63670</v>
      </c>
      <c r="D28" s="24">
        <f t="shared" si="6"/>
        <v>55642</v>
      </c>
      <c r="E28" s="24">
        <f t="shared" si="6"/>
        <v>57808</v>
      </c>
      <c r="F28" s="17">
        <f t="shared" si="6"/>
        <v>113450</v>
      </c>
      <c r="G28" s="24">
        <f t="shared" si="6"/>
        <v>1944</v>
      </c>
      <c r="H28" s="24">
        <f t="shared" si="6"/>
        <v>1753</v>
      </c>
      <c r="I28" s="17">
        <f t="shared" si="6"/>
        <v>3697</v>
      </c>
      <c r="J28" s="24">
        <f t="shared" si="6"/>
        <v>57586</v>
      </c>
      <c r="K28" s="24">
        <f t="shared" si="6"/>
        <v>59561</v>
      </c>
      <c r="L28" s="18">
        <f t="shared" si="6"/>
        <v>117147</v>
      </c>
    </row>
    <row r="29" spans="2:12" ht="9.75" customHeight="1" x14ac:dyDescent="0.15"/>
  </sheetData>
  <phoneticPr fontId="1"/>
  <conditionalFormatting sqref="C28:L28">
    <cfRule type="expression" dxfId="0" priority="1">
      <formula>C$18&lt;&gt;C$28</formula>
    </cfRule>
  </conditionalFormatting>
  <pageMargins left="0.75" right="0.75" top="1" bottom="1" header="0.5" footer="0.5"/>
  <pageSetup paperSize="9" scale="79" orientation="landscape" r:id="rId1"/>
  <headerFooter alignWithMargins="0">
    <oddHeader>&amp;C&amp;16
校区別世帯数及び人口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⑤校区別世帯数人口数一覧(男女別)</vt:lpstr>
      <vt:lpstr>③小学校区別男女別統計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2023-08-10T02:43:52Z</cp:lastPrinted>
  <dcterms:created xsi:type="dcterms:W3CDTF">2017-06-09T00:33:05Z</dcterms:created>
  <dcterms:modified xsi:type="dcterms:W3CDTF">2023-10-13T06:02:41Z</dcterms:modified>
</cp:coreProperties>
</file>