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0.3.4\所属専用\管財統計課\05_統計\１５　人口\1.人口\令和６年度\20240801\"/>
    </mc:Choice>
  </mc:AlternateContent>
  <xr:revisionPtr revIDLastSave="0" documentId="13_ncr:1_{41CD75F9-8FD9-4A4A-93D6-F787A17FE9CB}" xr6:coauthVersionLast="47" xr6:coauthVersionMax="47" xr10:uidLastSave="{00000000-0000-0000-0000-000000000000}"/>
  <bookViews>
    <workbookView xWindow="-108" yWindow="-108" windowWidth="23256" windowHeight="14016" xr2:uid="{00000000-000D-0000-FFFF-FFFF00000000}"/>
  </bookViews>
  <sheets>
    <sheet name="⑤校区別世帯数人口数一覧(男女別)" sheetId="1" r:id="rId1"/>
  </sheets>
  <definedNames>
    <definedName name="③小学校区別男女別統計">'⑤校区別世帯数人口数一覧(男女別)'!$B$3:$L$16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" i="1" l="1"/>
  <c r="J5" i="1"/>
  <c r="J6" i="1"/>
  <c r="J7" i="1"/>
  <c r="J8" i="1"/>
  <c r="J9" i="1"/>
  <c r="J10" i="1"/>
  <c r="J11" i="1"/>
  <c r="J12" i="1"/>
  <c r="J13" i="1"/>
  <c r="J14" i="1"/>
  <c r="J15" i="1"/>
  <c r="J16" i="1"/>
  <c r="C17" i="1"/>
  <c r="I27" i="1"/>
  <c r="H27" i="1"/>
  <c r="G27" i="1"/>
  <c r="F27" i="1"/>
  <c r="E27" i="1"/>
  <c r="D27" i="1"/>
  <c r="C27" i="1"/>
  <c r="I17" i="1"/>
  <c r="H17" i="1"/>
  <c r="G17" i="1"/>
  <c r="F17" i="1"/>
  <c r="E17" i="1"/>
  <c r="D17" i="1"/>
  <c r="J17" i="1" l="1"/>
  <c r="K4" i="1"/>
  <c r="L4" i="1" s="1"/>
  <c r="K22" i="1" l="1"/>
  <c r="K23" i="1"/>
  <c r="K24" i="1"/>
  <c r="K25" i="1"/>
  <c r="K26" i="1"/>
  <c r="K21" i="1"/>
  <c r="J22" i="1"/>
  <c r="J23" i="1"/>
  <c r="J24" i="1"/>
  <c r="J25" i="1"/>
  <c r="J26" i="1"/>
  <c r="J21" i="1"/>
  <c r="K5" i="1"/>
  <c r="L5" i="1" s="1"/>
  <c r="K6" i="1"/>
  <c r="L6" i="1" s="1"/>
  <c r="K7" i="1"/>
  <c r="L7" i="1" s="1"/>
  <c r="K8" i="1"/>
  <c r="L8" i="1" s="1"/>
  <c r="K9" i="1"/>
  <c r="L9" i="1" s="1"/>
  <c r="K10" i="1"/>
  <c r="L10" i="1" s="1"/>
  <c r="K11" i="1"/>
  <c r="L11" i="1" s="1"/>
  <c r="K12" i="1"/>
  <c r="L12" i="1" s="1"/>
  <c r="K13" i="1"/>
  <c r="L13" i="1" s="1"/>
  <c r="K14" i="1"/>
  <c r="L14" i="1" s="1"/>
  <c r="K15" i="1"/>
  <c r="L15" i="1" s="1"/>
  <c r="K16" i="1"/>
  <c r="L16" i="1" s="1"/>
  <c r="L25" i="1" l="1"/>
  <c r="L23" i="1"/>
  <c r="L26" i="1"/>
  <c r="L22" i="1"/>
  <c r="L17" i="1"/>
  <c r="J27" i="1"/>
  <c r="L21" i="1"/>
  <c r="K27" i="1"/>
  <c r="L24" i="1"/>
  <c r="K17" i="1"/>
  <c r="L27" i="1" l="1"/>
</calcChain>
</file>

<file path=xl/sharedStrings.xml><?xml version="1.0" encoding="utf-8"?>
<sst xmlns="http://schemas.openxmlformats.org/spreadsheetml/2006/main" count="46" uniqueCount="35">
  <si>
    <t>世帯数</t>
  </si>
  <si>
    <t>中学校区</t>
  </si>
  <si>
    <t>合計</t>
    <rPh sb="0" eb="2">
      <t>ゴウケイ</t>
    </rPh>
    <phoneticPr fontId="1"/>
  </si>
  <si>
    <t>小学校区</t>
    <rPh sb="0" eb="1">
      <t>ショウ</t>
    </rPh>
    <phoneticPr fontId="1"/>
  </si>
  <si>
    <t>校区別世帯数人口数一覧(男女別)</t>
  </si>
  <si>
    <t>男(日本人)</t>
  </si>
  <si>
    <t>女(日本人)</t>
  </si>
  <si>
    <t>合計(日本人)</t>
  </si>
  <si>
    <t>男(外国人)</t>
  </si>
  <si>
    <t>女(外国人)</t>
  </si>
  <si>
    <t>合計(外国人)</t>
  </si>
  <si>
    <t>男(合計)</t>
  </si>
  <si>
    <t>女(合計)</t>
  </si>
  <si>
    <t>計(合計)</t>
  </si>
  <si>
    <t xml:space="preserve">                                     </t>
    <phoneticPr fontId="1"/>
  </si>
  <si>
    <t>01 門真</t>
    <phoneticPr fontId="1"/>
  </si>
  <si>
    <t>02 大和田</t>
    <phoneticPr fontId="1"/>
  </si>
  <si>
    <t>03 二島</t>
    <phoneticPr fontId="1"/>
  </si>
  <si>
    <t>04 四宮</t>
    <phoneticPr fontId="1"/>
  </si>
  <si>
    <t>05 古川橋</t>
    <phoneticPr fontId="1"/>
  </si>
  <si>
    <t>06 沖</t>
    <phoneticPr fontId="1"/>
  </si>
  <si>
    <t>07 上野口</t>
    <phoneticPr fontId="1"/>
  </si>
  <si>
    <t>08 速見</t>
    <phoneticPr fontId="1"/>
  </si>
  <si>
    <t>09 北巣本</t>
    <phoneticPr fontId="1"/>
  </si>
  <si>
    <t>10 五月田</t>
    <phoneticPr fontId="1"/>
  </si>
  <si>
    <t>11 東</t>
    <phoneticPr fontId="1"/>
  </si>
  <si>
    <t>12 門真みらい</t>
    <phoneticPr fontId="1"/>
  </si>
  <si>
    <t>13 水桜</t>
    <rPh sb="3" eb="4">
      <t>スイ</t>
    </rPh>
    <rPh sb="4" eb="5">
      <t>オウ</t>
    </rPh>
    <phoneticPr fontId="1"/>
  </si>
  <si>
    <t>21 第二</t>
    <phoneticPr fontId="1"/>
  </si>
  <si>
    <t>22 第三</t>
    <phoneticPr fontId="1"/>
  </si>
  <si>
    <t>23 第四</t>
    <phoneticPr fontId="1"/>
  </si>
  <si>
    <t>24 第五</t>
    <phoneticPr fontId="1"/>
  </si>
  <si>
    <t>25 第七</t>
    <phoneticPr fontId="1"/>
  </si>
  <si>
    <t>26 門真はすはな</t>
    <phoneticPr fontId="1"/>
  </si>
  <si>
    <t>令和６年８月１日　現在</t>
    <rPh sb="0" eb="2">
      <t>レイワ</t>
    </rPh>
    <rPh sb="3" eb="4">
      <t>ネン</t>
    </rPh>
    <rPh sb="5" eb="6">
      <t>ガツ</t>
    </rPh>
    <rPh sb="7" eb="8">
      <t>ヒ</t>
    </rPh>
    <rPh sb="9" eb="11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</si>
</sst>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3"/>
      <name val="ＭＳ 明朝"/>
      <family val="1"/>
      <charset val="128"/>
    </font>
    <font>
      <sz val="16"/>
      <name val="ＭＳ 明朝"/>
      <family val="1"/>
      <charset val="128"/>
    </font>
    <font>
      <sz val="14"/>
      <name val="ＭＳ 明朝"/>
      <family val="1"/>
      <charset val="128"/>
    </font>
    <font>
      <b/>
      <sz val="14"/>
      <name val="ＭＳ 明朝"/>
      <family val="1"/>
      <charset val="128"/>
    </font>
    <font>
      <b/>
      <sz val="16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38" fontId="2" fillId="0" borderId="0" xfId="0" applyNumberFormat="1" applyFont="1" applyAlignment="1">
      <alignment vertical="center"/>
    </xf>
    <xf numFmtId="38" fontId="3" fillId="0" borderId="0" xfId="0" applyNumberFormat="1" applyFont="1" applyAlignment="1">
      <alignment horizontal="right" vertical="center"/>
    </xf>
    <xf numFmtId="38" fontId="2" fillId="0" borderId="3" xfId="0" applyNumberFormat="1" applyFont="1" applyBorder="1" applyAlignment="1">
      <alignment vertical="center"/>
    </xf>
    <xf numFmtId="38" fontId="2" fillId="0" borderId="4" xfId="0" applyNumberFormat="1" applyFont="1" applyBorder="1" applyAlignment="1">
      <alignment vertical="center"/>
    </xf>
    <xf numFmtId="38" fontId="5" fillId="0" borderId="2" xfId="0" applyNumberFormat="1" applyFont="1" applyBorder="1" applyAlignment="1">
      <alignment horizontal="center" vertical="center"/>
    </xf>
    <xf numFmtId="38" fontId="3" fillId="0" borderId="2" xfId="0" applyNumberFormat="1" applyFont="1" applyBorder="1" applyAlignment="1">
      <alignment horizontal="center" vertical="center"/>
    </xf>
    <xf numFmtId="38" fontId="5" fillId="0" borderId="1" xfId="0" applyNumberFormat="1" applyFont="1" applyBorder="1" applyAlignment="1">
      <alignment vertical="center"/>
    </xf>
    <xf numFmtId="38" fontId="6" fillId="0" borderId="1" xfId="0" applyNumberFormat="1" applyFont="1" applyBorder="1" applyAlignment="1">
      <alignment horizontal="right" vertical="center"/>
    </xf>
    <xf numFmtId="38" fontId="6" fillId="0" borderId="1" xfId="0" applyNumberFormat="1" applyFont="1" applyBorder="1" applyAlignment="1">
      <alignment vertical="center"/>
    </xf>
    <xf numFmtId="38" fontId="3" fillId="0" borderId="0" xfId="0" applyNumberFormat="1" applyFont="1" applyAlignment="1">
      <alignment vertical="center"/>
    </xf>
    <xf numFmtId="38" fontId="2" fillId="2" borderId="6" xfId="0" applyNumberFormat="1" applyFont="1" applyFill="1" applyBorder="1" applyAlignment="1">
      <alignment vertical="center"/>
    </xf>
    <xf numFmtId="38" fontId="2" fillId="2" borderId="5" xfId="0" applyNumberFormat="1" applyFont="1" applyFill="1" applyBorder="1" applyAlignment="1">
      <alignment vertical="center"/>
    </xf>
    <xf numFmtId="38" fontId="4" fillId="2" borderId="7" xfId="0" applyNumberFormat="1" applyFont="1" applyFill="1" applyBorder="1" applyAlignment="1">
      <alignment vertical="center"/>
    </xf>
    <xf numFmtId="38" fontId="4" fillId="2" borderId="2" xfId="0" applyNumberFormat="1" applyFont="1" applyFill="1" applyBorder="1" applyAlignment="1">
      <alignment horizontal="center" vertical="center"/>
    </xf>
    <xf numFmtId="38" fontId="5" fillId="2" borderId="1" xfId="0" applyNumberFormat="1" applyFont="1" applyFill="1" applyBorder="1" applyAlignment="1">
      <alignment vertical="center"/>
    </xf>
    <xf numFmtId="38" fontId="4" fillId="2" borderId="1" xfId="0" applyNumberFormat="1" applyFont="1" applyFill="1" applyBorder="1" applyAlignment="1">
      <alignment vertical="center"/>
    </xf>
    <xf numFmtId="38" fontId="6" fillId="2" borderId="1" xfId="0" applyNumberFormat="1" applyFont="1" applyFill="1" applyBorder="1" applyAlignment="1">
      <alignment vertical="center"/>
    </xf>
    <xf numFmtId="38" fontId="7" fillId="2" borderId="1" xfId="0" applyNumberFormat="1" applyFont="1" applyFill="1" applyBorder="1" applyAlignment="1">
      <alignment vertical="center"/>
    </xf>
    <xf numFmtId="38" fontId="2" fillId="2" borderId="7" xfId="0" applyNumberFormat="1" applyFont="1" applyFill="1" applyBorder="1" applyAlignment="1">
      <alignment vertical="center"/>
    </xf>
    <xf numFmtId="38" fontId="2" fillId="2" borderId="8" xfId="0" applyNumberFormat="1" applyFont="1" applyFill="1" applyBorder="1" applyAlignment="1">
      <alignment vertical="center"/>
    </xf>
    <xf numFmtId="38" fontId="3" fillId="2" borderId="2" xfId="0" applyNumberFormat="1" applyFont="1" applyFill="1" applyBorder="1" applyAlignment="1">
      <alignment horizontal="center" vertical="center"/>
    </xf>
    <xf numFmtId="38" fontId="3" fillId="0" borderId="1" xfId="0" applyNumberFormat="1" applyFont="1" applyFill="1" applyBorder="1" applyAlignment="1">
      <alignment horizontal="center" vertical="center"/>
    </xf>
    <xf numFmtId="38" fontId="5" fillId="0" borderId="1" xfId="0" applyNumberFormat="1" applyFont="1" applyFill="1" applyBorder="1" applyAlignment="1">
      <alignment vertical="center"/>
    </xf>
    <xf numFmtId="38" fontId="6" fillId="0" borderId="1" xfId="0" applyNumberFormat="1" applyFont="1" applyFill="1" applyBorder="1" applyAlignment="1">
      <alignment vertical="center"/>
    </xf>
  </cellXfs>
  <cellStyles count="1">
    <cellStyle name="標準" xfId="0" builtinId="0"/>
  </cellStyles>
  <dxfs count="1"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8"/>
  <sheetViews>
    <sheetView tabSelected="1" view="pageBreakPreview" zoomScale="90" zoomScaleNormal="90" zoomScaleSheetLayoutView="90" workbookViewId="0"/>
  </sheetViews>
  <sheetFormatPr defaultColWidth="9.109375" defaultRowHeight="12" x14ac:dyDescent="0.15"/>
  <cols>
    <col min="1" max="1" width="1.6640625" style="1" customWidth="1"/>
    <col min="2" max="2" width="23" style="1" bestFit="1" customWidth="1"/>
    <col min="3" max="12" width="15.6640625" style="1" customWidth="1"/>
    <col min="13" max="13" width="1.6640625" style="1" customWidth="1"/>
    <col min="14" max="16384" width="9.109375" style="1"/>
  </cols>
  <sheetData>
    <row r="1" spans="1:12" ht="15.6" x14ac:dyDescent="0.15">
      <c r="A1" s="1" t="s">
        <v>14</v>
      </c>
      <c r="B1" s="10" t="s">
        <v>4</v>
      </c>
      <c r="L1" s="2" t="s">
        <v>34</v>
      </c>
    </row>
    <row r="2" spans="1:12" ht="9.75" customHeight="1" x14ac:dyDescent="0.15">
      <c r="B2" s="3"/>
      <c r="C2" s="4"/>
      <c r="D2" s="11"/>
      <c r="E2" s="12"/>
      <c r="F2" s="19"/>
      <c r="G2" s="11"/>
      <c r="H2" s="12"/>
      <c r="I2" s="20"/>
      <c r="J2" s="11"/>
      <c r="K2" s="12"/>
      <c r="L2" s="13"/>
    </row>
    <row r="3" spans="1:12" ht="20.25" customHeight="1" x14ac:dyDescent="0.15">
      <c r="B3" s="5" t="s">
        <v>3</v>
      </c>
      <c r="C3" s="6" t="s">
        <v>0</v>
      </c>
      <c r="D3" s="22" t="s">
        <v>5</v>
      </c>
      <c r="E3" s="22" t="s">
        <v>6</v>
      </c>
      <c r="F3" s="21" t="s">
        <v>7</v>
      </c>
      <c r="G3" s="22" t="s">
        <v>8</v>
      </c>
      <c r="H3" s="22" t="s">
        <v>9</v>
      </c>
      <c r="I3" s="21" t="s">
        <v>10</v>
      </c>
      <c r="J3" s="22" t="s">
        <v>11</v>
      </c>
      <c r="K3" s="22" t="s">
        <v>12</v>
      </c>
      <c r="L3" s="14" t="s">
        <v>13</v>
      </c>
    </row>
    <row r="4" spans="1:12" ht="23.25" customHeight="1" x14ac:dyDescent="0.15">
      <c r="B4" s="7" t="s">
        <v>15</v>
      </c>
      <c r="C4" s="7">
        <v>7659</v>
      </c>
      <c r="D4" s="23">
        <v>5949</v>
      </c>
      <c r="E4" s="23">
        <v>6066</v>
      </c>
      <c r="F4" s="15">
        <v>12015</v>
      </c>
      <c r="G4" s="23">
        <v>213</v>
      </c>
      <c r="H4" s="23">
        <v>214</v>
      </c>
      <c r="I4" s="15">
        <v>427</v>
      </c>
      <c r="J4" s="23">
        <f>D4+G4</f>
        <v>6162</v>
      </c>
      <c r="K4" s="23">
        <f>E4+H4</f>
        <v>6280</v>
      </c>
      <c r="L4" s="16">
        <f t="shared" ref="L4:L16" si="0">SUM(J4:K4)</f>
        <v>12442</v>
      </c>
    </row>
    <row r="5" spans="1:12" ht="23.25" customHeight="1" x14ac:dyDescent="0.15">
      <c r="B5" s="7" t="s">
        <v>16</v>
      </c>
      <c r="C5" s="7">
        <v>3776</v>
      </c>
      <c r="D5" s="23">
        <v>3288</v>
      </c>
      <c r="E5" s="23">
        <v>3411</v>
      </c>
      <c r="F5" s="15">
        <v>6699</v>
      </c>
      <c r="G5" s="23">
        <v>86</v>
      </c>
      <c r="H5" s="23">
        <v>69</v>
      </c>
      <c r="I5" s="15">
        <v>155</v>
      </c>
      <c r="J5" s="23">
        <f t="shared" ref="J5:J16" si="1">D5+G5</f>
        <v>3374</v>
      </c>
      <c r="K5" s="23">
        <f t="shared" ref="K5:K16" si="2">E5+H5</f>
        <v>3480</v>
      </c>
      <c r="L5" s="16">
        <f t="shared" si="0"/>
        <v>6854</v>
      </c>
    </row>
    <row r="6" spans="1:12" ht="23.25" customHeight="1" x14ac:dyDescent="0.15">
      <c r="B6" s="7" t="s">
        <v>17</v>
      </c>
      <c r="C6" s="7">
        <v>4725</v>
      </c>
      <c r="D6" s="23">
        <v>4445</v>
      </c>
      <c r="E6" s="23">
        <v>4428</v>
      </c>
      <c r="F6" s="15">
        <v>8873</v>
      </c>
      <c r="G6" s="23">
        <v>205</v>
      </c>
      <c r="H6" s="23">
        <v>111</v>
      </c>
      <c r="I6" s="15">
        <v>316</v>
      </c>
      <c r="J6" s="23">
        <f t="shared" si="1"/>
        <v>4650</v>
      </c>
      <c r="K6" s="23">
        <f t="shared" si="2"/>
        <v>4539</v>
      </c>
      <c r="L6" s="16">
        <f t="shared" si="0"/>
        <v>9189</v>
      </c>
    </row>
    <row r="7" spans="1:12" ht="23.25" customHeight="1" x14ac:dyDescent="0.15">
      <c r="B7" s="7" t="s">
        <v>18</v>
      </c>
      <c r="C7" s="7">
        <v>5007</v>
      </c>
      <c r="D7" s="23">
        <v>4530</v>
      </c>
      <c r="E7" s="23">
        <v>4775</v>
      </c>
      <c r="F7" s="15">
        <v>9305</v>
      </c>
      <c r="G7" s="23">
        <v>168</v>
      </c>
      <c r="H7" s="23">
        <v>132</v>
      </c>
      <c r="I7" s="15">
        <v>300</v>
      </c>
      <c r="J7" s="23">
        <f t="shared" si="1"/>
        <v>4698</v>
      </c>
      <c r="K7" s="23">
        <f t="shared" si="2"/>
        <v>4907</v>
      </c>
      <c r="L7" s="16">
        <f t="shared" si="0"/>
        <v>9605</v>
      </c>
    </row>
    <row r="8" spans="1:12" ht="23.25" customHeight="1" x14ac:dyDescent="0.15">
      <c r="B8" s="7" t="s">
        <v>19</v>
      </c>
      <c r="C8" s="7">
        <v>4515</v>
      </c>
      <c r="D8" s="23">
        <v>3551</v>
      </c>
      <c r="E8" s="23">
        <v>3847</v>
      </c>
      <c r="F8" s="15">
        <v>7398</v>
      </c>
      <c r="G8" s="23">
        <v>96</v>
      </c>
      <c r="H8" s="23">
        <v>111</v>
      </c>
      <c r="I8" s="15">
        <v>207</v>
      </c>
      <c r="J8" s="23">
        <f t="shared" si="1"/>
        <v>3647</v>
      </c>
      <c r="K8" s="23">
        <f t="shared" si="2"/>
        <v>3958</v>
      </c>
      <c r="L8" s="16">
        <f t="shared" si="0"/>
        <v>7605</v>
      </c>
    </row>
    <row r="9" spans="1:12" ht="23.25" customHeight="1" x14ac:dyDescent="0.15">
      <c r="B9" s="7" t="s">
        <v>20</v>
      </c>
      <c r="C9" s="7">
        <v>3426</v>
      </c>
      <c r="D9" s="23">
        <v>3298</v>
      </c>
      <c r="E9" s="23">
        <v>3427</v>
      </c>
      <c r="F9" s="15">
        <v>6725</v>
      </c>
      <c r="G9" s="23">
        <v>81</v>
      </c>
      <c r="H9" s="23">
        <v>72</v>
      </c>
      <c r="I9" s="15">
        <v>153</v>
      </c>
      <c r="J9" s="23">
        <f t="shared" si="1"/>
        <v>3379</v>
      </c>
      <c r="K9" s="23">
        <f t="shared" si="2"/>
        <v>3499</v>
      </c>
      <c r="L9" s="16">
        <f t="shared" si="0"/>
        <v>6878</v>
      </c>
    </row>
    <row r="10" spans="1:12" ht="23.25" customHeight="1" x14ac:dyDescent="0.15">
      <c r="B10" s="7" t="s">
        <v>21</v>
      </c>
      <c r="C10" s="7">
        <v>4017</v>
      </c>
      <c r="D10" s="23">
        <v>3307</v>
      </c>
      <c r="E10" s="23">
        <v>3524</v>
      </c>
      <c r="F10" s="15">
        <v>6831</v>
      </c>
      <c r="G10" s="23">
        <v>91</v>
      </c>
      <c r="H10" s="23">
        <v>97</v>
      </c>
      <c r="I10" s="15">
        <v>188</v>
      </c>
      <c r="J10" s="23">
        <f t="shared" si="1"/>
        <v>3398</v>
      </c>
      <c r="K10" s="23">
        <f t="shared" si="2"/>
        <v>3621</v>
      </c>
      <c r="L10" s="16">
        <f t="shared" si="0"/>
        <v>7019</v>
      </c>
    </row>
    <row r="11" spans="1:12" ht="23.25" customHeight="1" x14ac:dyDescent="0.15">
      <c r="B11" s="7" t="s">
        <v>22</v>
      </c>
      <c r="C11" s="7">
        <v>5799</v>
      </c>
      <c r="D11" s="23">
        <v>4906</v>
      </c>
      <c r="E11" s="23">
        <v>5122</v>
      </c>
      <c r="F11" s="15">
        <v>10028</v>
      </c>
      <c r="G11" s="23">
        <v>159</v>
      </c>
      <c r="H11" s="23">
        <v>167</v>
      </c>
      <c r="I11" s="15">
        <v>326</v>
      </c>
      <c r="J11" s="23">
        <f t="shared" si="1"/>
        <v>5065</v>
      </c>
      <c r="K11" s="23">
        <f t="shared" si="2"/>
        <v>5289</v>
      </c>
      <c r="L11" s="16">
        <f t="shared" si="0"/>
        <v>10354</v>
      </c>
    </row>
    <row r="12" spans="1:12" ht="23.25" customHeight="1" x14ac:dyDescent="0.15">
      <c r="B12" s="7" t="s">
        <v>23</v>
      </c>
      <c r="C12" s="7">
        <v>2550</v>
      </c>
      <c r="D12" s="23">
        <v>2154</v>
      </c>
      <c r="E12" s="23">
        <v>2095</v>
      </c>
      <c r="F12" s="15">
        <v>4249</v>
      </c>
      <c r="G12" s="23">
        <v>126</v>
      </c>
      <c r="H12" s="23">
        <v>50</v>
      </c>
      <c r="I12" s="15">
        <v>176</v>
      </c>
      <c r="J12" s="23">
        <f t="shared" si="1"/>
        <v>2280</v>
      </c>
      <c r="K12" s="23">
        <f t="shared" si="2"/>
        <v>2145</v>
      </c>
      <c r="L12" s="16">
        <f t="shared" si="0"/>
        <v>4425</v>
      </c>
    </row>
    <row r="13" spans="1:12" ht="23.25" customHeight="1" x14ac:dyDescent="0.15">
      <c r="B13" s="7" t="s">
        <v>24</v>
      </c>
      <c r="C13" s="7">
        <v>2238</v>
      </c>
      <c r="D13" s="23">
        <v>2109</v>
      </c>
      <c r="E13" s="23">
        <v>2239</v>
      </c>
      <c r="F13" s="15">
        <v>4348</v>
      </c>
      <c r="G13" s="23">
        <v>76</v>
      </c>
      <c r="H13" s="23">
        <v>52</v>
      </c>
      <c r="I13" s="15">
        <v>128</v>
      </c>
      <c r="J13" s="23">
        <f t="shared" si="1"/>
        <v>2185</v>
      </c>
      <c r="K13" s="23">
        <f t="shared" si="2"/>
        <v>2291</v>
      </c>
      <c r="L13" s="16">
        <f t="shared" si="0"/>
        <v>4476</v>
      </c>
    </row>
    <row r="14" spans="1:12" ht="23.25" customHeight="1" x14ac:dyDescent="0.15">
      <c r="B14" s="7" t="s">
        <v>25</v>
      </c>
      <c r="C14" s="7">
        <v>3543</v>
      </c>
      <c r="D14" s="23">
        <v>3401</v>
      </c>
      <c r="E14" s="23">
        <v>3426</v>
      </c>
      <c r="F14" s="15">
        <v>6827</v>
      </c>
      <c r="G14" s="23">
        <v>134</v>
      </c>
      <c r="H14" s="23">
        <v>100</v>
      </c>
      <c r="I14" s="15">
        <v>234</v>
      </c>
      <c r="J14" s="23">
        <f t="shared" si="1"/>
        <v>3535</v>
      </c>
      <c r="K14" s="23">
        <f t="shared" si="2"/>
        <v>3526</v>
      </c>
      <c r="L14" s="16">
        <f t="shared" si="0"/>
        <v>7061</v>
      </c>
    </row>
    <row r="15" spans="1:12" ht="23.25" customHeight="1" x14ac:dyDescent="0.15">
      <c r="B15" s="7" t="s">
        <v>26</v>
      </c>
      <c r="C15" s="7">
        <v>9868</v>
      </c>
      <c r="D15" s="23">
        <v>8304</v>
      </c>
      <c r="E15" s="23">
        <v>8481</v>
      </c>
      <c r="F15" s="15">
        <v>16785</v>
      </c>
      <c r="G15" s="23">
        <v>172</v>
      </c>
      <c r="H15" s="23">
        <v>181</v>
      </c>
      <c r="I15" s="15">
        <v>353</v>
      </c>
      <c r="J15" s="23">
        <f t="shared" si="1"/>
        <v>8476</v>
      </c>
      <c r="K15" s="23">
        <f t="shared" si="2"/>
        <v>8662</v>
      </c>
      <c r="L15" s="16">
        <f t="shared" si="0"/>
        <v>17138</v>
      </c>
    </row>
    <row r="16" spans="1:12" ht="23.25" customHeight="1" x14ac:dyDescent="0.15">
      <c r="B16" s="7" t="s">
        <v>27</v>
      </c>
      <c r="C16" s="7">
        <v>7218</v>
      </c>
      <c r="D16" s="23">
        <v>5942</v>
      </c>
      <c r="E16" s="23">
        <v>6602</v>
      </c>
      <c r="F16" s="15">
        <v>12544</v>
      </c>
      <c r="G16" s="23">
        <v>541</v>
      </c>
      <c r="H16" s="23">
        <v>521</v>
      </c>
      <c r="I16" s="15">
        <v>1062</v>
      </c>
      <c r="J16" s="23">
        <f t="shared" si="1"/>
        <v>6483</v>
      </c>
      <c r="K16" s="23">
        <f t="shared" si="2"/>
        <v>7123</v>
      </c>
      <c r="L16" s="16">
        <f t="shared" si="0"/>
        <v>13606</v>
      </c>
    </row>
    <row r="17" spans="2:12" ht="23.25" customHeight="1" x14ac:dyDescent="0.15">
      <c r="B17" s="8" t="s">
        <v>2</v>
      </c>
      <c r="C17" s="9">
        <f t="shared" ref="C17:L17" si="3">SUM(C4:C16)</f>
        <v>64341</v>
      </c>
      <c r="D17" s="24">
        <f t="shared" si="3"/>
        <v>55184</v>
      </c>
      <c r="E17" s="24">
        <f t="shared" si="3"/>
        <v>57443</v>
      </c>
      <c r="F17" s="17">
        <f t="shared" si="3"/>
        <v>112627</v>
      </c>
      <c r="G17" s="24">
        <f t="shared" si="3"/>
        <v>2148</v>
      </c>
      <c r="H17" s="24">
        <f t="shared" si="3"/>
        <v>1877</v>
      </c>
      <c r="I17" s="17">
        <f t="shared" si="3"/>
        <v>4025</v>
      </c>
      <c r="J17" s="24">
        <f t="shared" si="3"/>
        <v>57332</v>
      </c>
      <c r="K17" s="24">
        <f t="shared" si="3"/>
        <v>59320</v>
      </c>
      <c r="L17" s="18">
        <f t="shared" si="3"/>
        <v>116652</v>
      </c>
    </row>
    <row r="18" spans="2:12" ht="12.75" customHeight="1" x14ac:dyDescent="0.15"/>
    <row r="19" spans="2:12" ht="9.75" customHeight="1" x14ac:dyDescent="0.15">
      <c r="B19" s="3"/>
      <c r="C19" s="4"/>
      <c r="D19" s="11"/>
      <c r="E19" s="12"/>
      <c r="F19" s="19"/>
      <c r="G19" s="11"/>
      <c r="H19" s="12"/>
      <c r="I19" s="20"/>
      <c r="J19" s="11"/>
      <c r="K19" s="12"/>
      <c r="L19" s="13"/>
    </row>
    <row r="20" spans="2:12" ht="20.25" customHeight="1" x14ac:dyDescent="0.15">
      <c r="B20" s="5" t="s">
        <v>1</v>
      </c>
      <c r="C20" s="6" t="s">
        <v>0</v>
      </c>
      <c r="D20" s="22" t="s">
        <v>5</v>
      </c>
      <c r="E20" s="22" t="s">
        <v>6</v>
      </c>
      <c r="F20" s="21" t="s">
        <v>7</v>
      </c>
      <c r="G20" s="22" t="s">
        <v>8</v>
      </c>
      <c r="H20" s="22" t="s">
        <v>9</v>
      </c>
      <c r="I20" s="21" t="s">
        <v>10</v>
      </c>
      <c r="J20" s="22" t="s">
        <v>11</v>
      </c>
      <c r="K20" s="22" t="s">
        <v>12</v>
      </c>
      <c r="L20" s="14" t="s">
        <v>13</v>
      </c>
    </row>
    <row r="21" spans="2:12" ht="23.25" customHeight="1" x14ac:dyDescent="0.15">
      <c r="B21" s="7" t="s">
        <v>28</v>
      </c>
      <c r="C21" s="7">
        <v>11219</v>
      </c>
      <c r="D21" s="23">
        <v>9893</v>
      </c>
      <c r="E21" s="23">
        <v>10362</v>
      </c>
      <c r="F21" s="15">
        <v>20255</v>
      </c>
      <c r="G21" s="23">
        <v>258</v>
      </c>
      <c r="H21" s="23">
        <v>238</v>
      </c>
      <c r="I21" s="15">
        <v>496</v>
      </c>
      <c r="J21" s="23">
        <f t="shared" ref="J21:K26" si="4">D21+G21</f>
        <v>10151</v>
      </c>
      <c r="K21" s="23">
        <f t="shared" si="4"/>
        <v>10600</v>
      </c>
      <c r="L21" s="16">
        <f t="shared" ref="L21:L26" si="5">SUM(J21:K21)</f>
        <v>20751</v>
      </c>
    </row>
    <row r="22" spans="2:12" ht="23.25" customHeight="1" x14ac:dyDescent="0.15">
      <c r="B22" s="7" t="s">
        <v>29</v>
      </c>
      <c r="C22" s="7">
        <v>13458</v>
      </c>
      <c r="D22" s="23">
        <v>10855</v>
      </c>
      <c r="E22" s="23">
        <v>11188</v>
      </c>
      <c r="F22" s="15">
        <v>22043</v>
      </c>
      <c r="G22" s="23">
        <v>372</v>
      </c>
      <c r="H22" s="23">
        <v>381</v>
      </c>
      <c r="I22" s="15">
        <v>753</v>
      </c>
      <c r="J22" s="23">
        <f t="shared" si="4"/>
        <v>11227</v>
      </c>
      <c r="K22" s="23">
        <f t="shared" si="4"/>
        <v>11569</v>
      </c>
      <c r="L22" s="16">
        <f t="shared" si="5"/>
        <v>22796</v>
      </c>
    </row>
    <row r="23" spans="2:12" ht="23.25" customHeight="1" x14ac:dyDescent="0.15">
      <c r="B23" s="7" t="s">
        <v>30</v>
      </c>
      <c r="C23" s="7">
        <v>8286</v>
      </c>
      <c r="D23" s="23">
        <v>6891</v>
      </c>
      <c r="E23" s="23">
        <v>7665</v>
      </c>
      <c r="F23" s="15">
        <v>14556</v>
      </c>
      <c r="G23" s="23">
        <v>588</v>
      </c>
      <c r="H23" s="23">
        <v>561</v>
      </c>
      <c r="I23" s="15">
        <v>1149</v>
      </c>
      <c r="J23" s="23">
        <f t="shared" si="4"/>
        <v>7479</v>
      </c>
      <c r="K23" s="23">
        <f t="shared" si="4"/>
        <v>8226</v>
      </c>
      <c r="L23" s="16">
        <f t="shared" si="5"/>
        <v>15705</v>
      </c>
    </row>
    <row r="24" spans="2:12" ht="23.25" customHeight="1" x14ac:dyDescent="0.15">
      <c r="B24" s="7" t="s">
        <v>31</v>
      </c>
      <c r="C24" s="7">
        <v>10032</v>
      </c>
      <c r="D24" s="23">
        <v>9136</v>
      </c>
      <c r="E24" s="23">
        <v>9233</v>
      </c>
      <c r="F24" s="15">
        <v>18369</v>
      </c>
      <c r="G24" s="23">
        <v>381</v>
      </c>
      <c r="H24" s="23">
        <v>242</v>
      </c>
      <c r="I24" s="15">
        <v>623</v>
      </c>
      <c r="J24" s="23">
        <f t="shared" si="4"/>
        <v>9517</v>
      </c>
      <c r="K24" s="23">
        <f t="shared" si="4"/>
        <v>9475</v>
      </c>
      <c r="L24" s="16">
        <f t="shared" si="5"/>
        <v>18992</v>
      </c>
    </row>
    <row r="25" spans="2:12" ht="23.25" customHeight="1" x14ac:dyDescent="0.15">
      <c r="B25" s="7" t="s">
        <v>32</v>
      </c>
      <c r="C25" s="7">
        <v>6963</v>
      </c>
      <c r="D25" s="23">
        <v>6554</v>
      </c>
      <c r="E25" s="23">
        <v>6667</v>
      </c>
      <c r="F25" s="15">
        <v>13221</v>
      </c>
      <c r="G25" s="23">
        <v>281</v>
      </c>
      <c r="H25" s="23">
        <v>163</v>
      </c>
      <c r="I25" s="15">
        <v>444</v>
      </c>
      <c r="J25" s="23">
        <f t="shared" si="4"/>
        <v>6835</v>
      </c>
      <c r="K25" s="23">
        <f t="shared" si="4"/>
        <v>6830</v>
      </c>
      <c r="L25" s="16">
        <f t="shared" si="5"/>
        <v>13665</v>
      </c>
    </row>
    <row r="26" spans="2:12" ht="23.25" customHeight="1" x14ac:dyDescent="0.15">
      <c r="B26" s="7" t="s">
        <v>33</v>
      </c>
      <c r="C26" s="7">
        <v>14383</v>
      </c>
      <c r="D26" s="23">
        <v>11855</v>
      </c>
      <c r="E26" s="23">
        <v>12328</v>
      </c>
      <c r="F26" s="15">
        <v>24183</v>
      </c>
      <c r="G26" s="23">
        <v>268</v>
      </c>
      <c r="H26" s="23">
        <v>292</v>
      </c>
      <c r="I26" s="15">
        <v>560</v>
      </c>
      <c r="J26" s="23">
        <f t="shared" si="4"/>
        <v>12123</v>
      </c>
      <c r="K26" s="23">
        <f t="shared" si="4"/>
        <v>12620</v>
      </c>
      <c r="L26" s="16">
        <f t="shared" si="5"/>
        <v>24743</v>
      </c>
    </row>
    <row r="27" spans="2:12" ht="23.25" customHeight="1" x14ac:dyDescent="0.15">
      <c r="B27" s="8" t="s">
        <v>2</v>
      </c>
      <c r="C27" s="9">
        <f t="shared" ref="C27:L27" si="6">SUM(C21:C26)</f>
        <v>64341</v>
      </c>
      <c r="D27" s="24">
        <f t="shared" si="6"/>
        <v>55184</v>
      </c>
      <c r="E27" s="24">
        <f t="shared" si="6"/>
        <v>57443</v>
      </c>
      <c r="F27" s="17">
        <f t="shared" si="6"/>
        <v>112627</v>
      </c>
      <c r="G27" s="24">
        <f t="shared" si="6"/>
        <v>2148</v>
      </c>
      <c r="H27" s="24">
        <f t="shared" si="6"/>
        <v>1877</v>
      </c>
      <c r="I27" s="17">
        <f t="shared" si="6"/>
        <v>4025</v>
      </c>
      <c r="J27" s="24">
        <f t="shared" si="6"/>
        <v>57332</v>
      </c>
      <c r="K27" s="24">
        <f t="shared" si="6"/>
        <v>59320</v>
      </c>
      <c r="L27" s="18">
        <f t="shared" si="6"/>
        <v>116652</v>
      </c>
    </row>
    <row r="28" spans="2:12" ht="9.75" customHeight="1" x14ac:dyDescent="0.15"/>
  </sheetData>
  <phoneticPr fontId="1"/>
  <conditionalFormatting sqref="C27:L27">
    <cfRule type="expression" dxfId="0" priority="1">
      <formula>C$17&lt;&gt;C$27</formula>
    </cfRule>
  </conditionalFormatting>
  <pageMargins left="0.75" right="0.75" top="1" bottom="1" header="0.5" footer="0.5"/>
  <pageSetup paperSize="9" scale="79" orientation="landscape" r:id="rId1"/>
  <headerFooter alignWithMargins="0">
    <oddHeader>&amp;C&amp;16
校区別世帯数及び人口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⑤校区別世帯数人口数一覧(男女別)</vt:lpstr>
      <vt:lpstr>③小学校区別男女別統計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2024-06-11T05:29:23Z</cp:lastPrinted>
  <dcterms:created xsi:type="dcterms:W3CDTF">2017-06-09T00:33:05Z</dcterms:created>
  <dcterms:modified xsi:type="dcterms:W3CDTF">2024-08-07T04:35:37Z</dcterms:modified>
</cp:coreProperties>
</file>