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72.20.3.4\所属専用\管財統計課\05_統計\１５　人口\1.人口【図書館に町別世帯数人口！！】\令和2年度\R03.1\人口関係（R03.1月分）\"/>
    </mc:Choice>
  </mc:AlternateContent>
  <bookViews>
    <workbookView xWindow="120" yWindow="15" windowWidth="9675" windowHeight="12090"/>
  </bookViews>
  <sheets>
    <sheet name="年齢（各歳男女別）人口" sheetId="1" r:id="rId1"/>
  </sheets>
  <calcPr calcId="162913"/>
</workbook>
</file>

<file path=xl/calcChain.xml><?xml version="1.0" encoding="utf-8"?>
<calcChain xmlns="http://schemas.openxmlformats.org/spreadsheetml/2006/main">
  <c r="C22" i="1" l="1"/>
  <c r="D22" i="1"/>
  <c r="C10" i="1" l="1"/>
  <c r="D10" i="1"/>
  <c r="E10" i="1"/>
  <c r="C16" i="1"/>
  <c r="D16" i="1"/>
  <c r="E16" i="1"/>
  <c r="E22" i="1"/>
  <c r="C28" i="1" l="1"/>
  <c r="D28" i="1"/>
  <c r="E28" i="1"/>
  <c r="C34" i="1" l="1"/>
  <c r="D34" i="1"/>
  <c r="E34" i="1"/>
  <c r="E40" i="1" l="1"/>
  <c r="D40" i="1"/>
  <c r="C40" i="1"/>
  <c r="E46" i="1"/>
  <c r="D46" i="1"/>
  <c r="C46" i="1"/>
  <c r="E52" i="1"/>
  <c r="D52" i="1"/>
  <c r="C52" i="1"/>
  <c r="M52" i="1"/>
  <c r="L52" i="1"/>
  <c r="K52" i="1"/>
  <c r="I52" i="1"/>
  <c r="H52" i="1"/>
  <c r="G52" i="1"/>
  <c r="M46" i="1"/>
  <c r="L46" i="1"/>
  <c r="K46" i="1"/>
  <c r="I46" i="1"/>
  <c r="H46" i="1"/>
  <c r="G46" i="1"/>
  <c r="M40" i="1"/>
  <c r="L40" i="1"/>
  <c r="K40" i="1"/>
  <c r="I40" i="1"/>
  <c r="H40" i="1"/>
  <c r="G40" i="1"/>
  <c r="M34" i="1"/>
  <c r="L34" i="1"/>
  <c r="K34" i="1"/>
  <c r="I34" i="1"/>
  <c r="H34" i="1"/>
  <c r="G34" i="1"/>
  <c r="M28" i="1"/>
  <c r="L28" i="1"/>
  <c r="K28" i="1"/>
  <c r="I28" i="1"/>
  <c r="H28" i="1"/>
  <c r="G28" i="1"/>
  <c r="M22" i="1"/>
  <c r="L22" i="1"/>
  <c r="K22" i="1"/>
  <c r="I22" i="1"/>
  <c r="H22" i="1"/>
  <c r="G22" i="1"/>
  <c r="M16" i="1"/>
  <c r="L16" i="1"/>
  <c r="K16" i="1"/>
  <c r="I16" i="1"/>
  <c r="H16" i="1"/>
  <c r="G16" i="1"/>
  <c r="M10" i="1"/>
  <c r="L10" i="1"/>
  <c r="K10" i="1"/>
  <c r="I10" i="1"/>
  <c r="H10" i="1"/>
  <c r="G10" i="1"/>
  <c r="M53" i="1" l="1"/>
  <c r="K53" i="1"/>
  <c r="L53" i="1"/>
</calcChain>
</file>

<file path=xl/sharedStrings.xml><?xml version="1.0" encoding="utf-8"?>
<sst xmlns="http://schemas.openxmlformats.org/spreadsheetml/2006/main" count="40" uniqueCount="13">
  <si>
    <t>年齢別人口表</t>
    <rPh sb="0" eb="2">
      <t>ネンレイ</t>
    </rPh>
    <rPh sb="2" eb="3">
      <t>ベツ</t>
    </rPh>
    <rPh sb="3" eb="5">
      <t>ジンコウ</t>
    </rPh>
    <rPh sb="5" eb="6">
      <t>ヒョウ</t>
    </rPh>
    <phoneticPr fontId="3"/>
  </si>
  <si>
    <t>（区分:住民基本台帳）</t>
    <rPh sb="1" eb="3">
      <t>クブン</t>
    </rPh>
    <rPh sb="4" eb="6">
      <t>ジュウミン</t>
    </rPh>
    <rPh sb="6" eb="8">
      <t>キホン</t>
    </rPh>
    <rPh sb="8" eb="10">
      <t>ダイチョウ</t>
    </rPh>
    <phoneticPr fontId="3"/>
  </si>
  <si>
    <t>年齢</t>
    <rPh sb="0" eb="2">
      <t>ネンレイ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</si>
  <si>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</si>
  <si>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</si>
  <si>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計</t>
    <rPh sb="0" eb="1">
      <t>ケイ</t>
    </rPh>
    <phoneticPr fontId="4"/>
  </si>
  <si>
    <t>年齢</t>
    <rPh sb="0" eb="2">
      <t>ネンレイ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</si>
  <si>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</si>
  <si>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</si>
  <si>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計</t>
    <rPh sb="0" eb="1">
      <t>ケイ</t>
    </rPh>
    <phoneticPr fontId="2"/>
  </si>
  <si>
    <t>小計</t>
    <rPh sb="0" eb="2">
      <t>ショウケイ</t>
    </rPh>
    <phoneticPr fontId="2"/>
  </si>
  <si>
    <t>総合計</t>
    <rPh sb="0" eb="1">
      <t>ソウ</t>
    </rPh>
    <rPh sb="1" eb="3">
      <t>ゴウケイ</t>
    </rPh>
    <phoneticPr fontId="2"/>
  </si>
  <si>
    <t>令和３年１月１日　現在</t>
    <rPh sb="0" eb="2">
      <t>レイワ</t>
    </rPh>
    <rPh sb="3" eb="4">
      <t>ネン</t>
    </rPh>
    <rPh sb="5" eb="6">
      <t>ガツ</t>
    </rPh>
    <rPh sb="7" eb="8">
      <t>ニチ</t>
    </rPh>
    <rPh sb="9" eb="11">
      <t>ゲンザイ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</si>
</sst>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 ;[Red]\-#,##0\ "/>
    <numFmt numFmtId="177" formatCode="#,###_ ;[Red]\-#,###\ "/>
    <numFmt numFmtId="178" formatCode="[$-411]ggge&quot;年&quot;m&quot;月&quot;d&quot;日　現在&quot;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明朝"/>
      <family val="1"/>
      <charset val="128"/>
    </font>
    <font>
      <sz val="12"/>
      <name val="ＭＳ Ｐ明朝"/>
      <family val="1"/>
      <charset val="128"/>
    </font>
    <font>
      <b/>
      <sz val="14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0" fontId="2" fillId="0" borderId="0"/>
    <xf numFmtId="38" fontId="1" fillId="0" borderId="0" applyFont="0" applyFill="0" applyBorder="0" applyAlignment="0" applyProtection="0"/>
  </cellStyleXfs>
  <cellXfs count="30">
    <xf numFmtId="0" fontId="0" fillId="0" borderId="0" xfId="0"/>
    <xf numFmtId="176" fontId="4" fillId="0" borderId="0" xfId="1" applyNumberFormat="1" applyFont="1" applyAlignment="1">
      <alignment vertical="center"/>
    </xf>
    <xf numFmtId="176" fontId="4" fillId="2" borderId="1" xfId="1" applyNumberFormat="1" applyFont="1" applyFill="1" applyBorder="1" applyAlignment="1">
      <alignment horizontal="center" vertical="center"/>
    </xf>
    <xf numFmtId="176" fontId="4" fillId="2" borderId="2" xfId="1" applyNumberFormat="1" applyFont="1" applyFill="1" applyBorder="1" applyAlignment="1">
      <alignment horizontal="center" vertical="center"/>
    </xf>
    <xf numFmtId="176" fontId="4" fillId="2" borderId="3" xfId="1" applyNumberFormat="1" applyFont="1" applyFill="1" applyBorder="1" applyAlignment="1">
      <alignment horizontal="center" vertical="center"/>
    </xf>
    <xf numFmtId="176" fontId="4" fillId="0" borderId="4" xfId="1" applyNumberFormat="1" applyFont="1" applyBorder="1" applyAlignment="1">
      <alignment vertical="center"/>
    </xf>
    <xf numFmtId="177" fontId="4" fillId="0" borderId="5" xfId="1" applyNumberFormat="1" applyFont="1" applyBorder="1" applyAlignment="1">
      <alignment vertical="center"/>
    </xf>
    <xf numFmtId="177" fontId="4" fillId="2" borderId="6" xfId="1" applyNumberFormat="1" applyFont="1" applyFill="1" applyBorder="1" applyAlignment="1">
      <alignment vertical="center"/>
    </xf>
    <xf numFmtId="176" fontId="4" fillId="0" borderId="7" xfId="1" applyNumberFormat="1" applyFont="1" applyBorder="1" applyAlignment="1">
      <alignment vertical="center"/>
    </xf>
    <xf numFmtId="177" fontId="4" fillId="0" borderId="8" xfId="1" applyNumberFormat="1" applyFont="1" applyBorder="1" applyAlignment="1">
      <alignment vertical="center"/>
    </xf>
    <xf numFmtId="177" fontId="4" fillId="2" borderId="9" xfId="1" applyNumberFormat="1" applyFont="1" applyFill="1" applyBorder="1" applyAlignment="1">
      <alignment vertical="center"/>
    </xf>
    <xf numFmtId="176" fontId="4" fillId="0" borderId="10" xfId="1" applyNumberFormat="1" applyFont="1" applyBorder="1" applyAlignment="1">
      <alignment vertical="center"/>
    </xf>
    <xf numFmtId="177" fontId="4" fillId="0" borderId="11" xfId="1" applyNumberFormat="1" applyFont="1" applyBorder="1" applyAlignment="1">
      <alignment vertical="center"/>
    </xf>
    <xf numFmtId="177" fontId="4" fillId="2" borderId="12" xfId="1" applyNumberFormat="1" applyFont="1" applyFill="1" applyBorder="1" applyAlignment="1">
      <alignment vertical="center"/>
    </xf>
    <xf numFmtId="176" fontId="4" fillId="3" borderId="13" xfId="1" applyNumberFormat="1" applyFont="1" applyFill="1" applyBorder="1" applyAlignment="1">
      <alignment horizontal="center" vertical="center"/>
    </xf>
    <xf numFmtId="176" fontId="4" fillId="3" borderId="14" xfId="1" applyNumberFormat="1" applyFont="1" applyFill="1" applyBorder="1" applyAlignment="1">
      <alignment vertical="center"/>
    </xf>
    <xf numFmtId="176" fontId="4" fillId="2" borderId="15" xfId="1" applyNumberFormat="1" applyFont="1" applyFill="1" applyBorder="1" applyAlignment="1">
      <alignment vertical="center"/>
    </xf>
    <xf numFmtId="176" fontId="4" fillId="3" borderId="16" xfId="1" applyNumberFormat="1" applyFont="1" applyFill="1" applyBorder="1" applyAlignment="1">
      <alignment horizontal="center" vertical="center"/>
    </xf>
    <xf numFmtId="176" fontId="4" fillId="3" borderId="17" xfId="1" applyNumberFormat="1" applyFont="1" applyFill="1" applyBorder="1" applyAlignment="1">
      <alignment vertical="center"/>
    </xf>
    <xf numFmtId="176" fontId="4" fillId="2" borderId="18" xfId="1" applyNumberFormat="1" applyFont="1" applyFill="1" applyBorder="1" applyAlignment="1">
      <alignment vertical="center"/>
    </xf>
    <xf numFmtId="176" fontId="4" fillId="2" borderId="16" xfId="1" applyNumberFormat="1" applyFont="1" applyFill="1" applyBorder="1" applyAlignment="1">
      <alignment horizontal="center" vertical="center" shrinkToFit="1"/>
    </xf>
    <xf numFmtId="176" fontId="4" fillId="2" borderId="17" xfId="1" applyNumberFormat="1" applyFont="1" applyFill="1" applyBorder="1" applyAlignment="1">
      <alignment horizontal="right" vertical="center"/>
    </xf>
    <xf numFmtId="176" fontId="7" fillId="0" borderId="0" xfId="1" applyNumberFormat="1" applyFont="1" applyBorder="1" applyAlignment="1">
      <alignment horizontal="left" vertical="center"/>
    </xf>
    <xf numFmtId="176" fontId="6" fillId="0" borderId="0" xfId="1" applyNumberFormat="1" applyFont="1" applyBorder="1" applyAlignment="1">
      <alignment vertical="center" shrinkToFit="1"/>
    </xf>
    <xf numFmtId="178" fontId="5" fillId="0" borderId="0" xfId="2" applyNumberFormat="1" applyFont="1" applyBorder="1" applyAlignment="1">
      <alignment horizontal="right" vertical="center" shrinkToFit="1"/>
    </xf>
    <xf numFmtId="176" fontId="4" fillId="0" borderId="0" xfId="1" applyNumberFormat="1" applyFont="1" applyBorder="1" applyAlignment="1">
      <alignment vertical="center"/>
    </xf>
    <xf numFmtId="176" fontId="4" fillId="2" borderId="18" xfId="1" applyNumberFormat="1" applyFont="1" applyFill="1" applyBorder="1" applyAlignment="1">
      <alignment horizontal="right" vertical="center"/>
    </xf>
    <xf numFmtId="178" fontId="5" fillId="0" borderId="0" xfId="2" applyNumberFormat="1" applyFont="1" applyBorder="1" applyAlignment="1">
      <alignment horizontal="right" vertical="center" shrinkToFit="1"/>
    </xf>
    <xf numFmtId="176" fontId="6" fillId="0" borderId="0" xfId="1" applyNumberFormat="1" applyFont="1" applyBorder="1" applyAlignment="1">
      <alignment vertical="center" shrinkToFit="1"/>
    </xf>
    <xf numFmtId="176" fontId="7" fillId="0" borderId="0" xfId="1" applyNumberFormat="1" applyFont="1" applyBorder="1" applyAlignment="1">
      <alignment horizontal="left" vertical="center"/>
    </xf>
  </cellXfs>
  <cellStyles count="4">
    <cellStyle name="桁区切り" xfId="1" builtinId="6"/>
    <cellStyle name="桁区切り 2" xfId="3"/>
    <cellStyle name="標準" xfId="0" builtinId="0"/>
    <cellStyle name="標準_年齢別一覧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B2:S65"/>
  <sheetViews>
    <sheetView showGridLines="0" tabSelected="1" topLeftCell="A34" zoomScaleNormal="100" zoomScaleSheetLayoutView="100" workbookViewId="0">
      <selection activeCell="L36" sqref="L36"/>
    </sheetView>
  </sheetViews>
  <sheetFormatPr defaultRowHeight="12" x14ac:dyDescent="0.15"/>
  <cols>
    <col min="1" max="1" width="1.625" style="1" customWidth="1"/>
    <col min="2" max="2" width="5.75" style="1" customWidth="1"/>
    <col min="3" max="4" width="7.25" style="1" customWidth="1"/>
    <col min="5" max="5" width="7.625" style="1" customWidth="1"/>
    <col min="6" max="6" width="5.75" style="1" customWidth="1"/>
    <col min="7" max="8" width="7.25" style="1" customWidth="1"/>
    <col min="9" max="9" width="7.625" style="1" customWidth="1"/>
    <col min="10" max="10" width="5.75" style="1" customWidth="1"/>
    <col min="11" max="12" width="7.25" style="1" customWidth="1"/>
    <col min="13" max="13" width="7.625" style="1" customWidth="1"/>
    <col min="14" max="14" width="1.375" style="1" customWidth="1"/>
    <col min="15" max="16384" width="9" style="1"/>
  </cols>
  <sheetData>
    <row r="2" spans="2:19" ht="17.25" x14ac:dyDescent="0.15">
      <c r="B2" s="29" t="s">
        <v>0</v>
      </c>
      <c r="C2" s="29"/>
      <c r="D2" s="29"/>
      <c r="E2" s="28" t="s">
        <v>1</v>
      </c>
      <c r="F2" s="28"/>
      <c r="G2" s="28"/>
      <c r="H2" s="28"/>
      <c r="I2" s="28"/>
      <c r="J2" s="27" t="s">
        <v>12</v>
      </c>
      <c r="K2" s="27"/>
      <c r="L2" s="27"/>
      <c r="M2" s="27"/>
    </row>
    <row r="3" spans="2:19" ht="9" customHeight="1" thickBot="1" x14ac:dyDescent="0.2">
      <c r="B3" s="22"/>
      <c r="C3" s="22"/>
      <c r="D3" s="22"/>
      <c r="E3" s="23"/>
      <c r="F3" s="23"/>
      <c r="G3" s="23"/>
      <c r="H3" s="23"/>
      <c r="I3" s="23"/>
      <c r="J3" s="24"/>
      <c r="K3" s="24"/>
      <c r="L3" s="24"/>
      <c r="M3" s="24"/>
    </row>
    <row r="4" spans="2:19" ht="16.5" customHeight="1" x14ac:dyDescent="0.15">
      <c r="B4" s="2" t="s">
        <v>2</v>
      </c>
      <c r="C4" s="3" t="s">
        <v>3</v>
      </c>
      <c r="D4" s="3" t="s">
        <v>4</v>
      </c>
      <c r="E4" s="4" t="s">
        <v>5</v>
      </c>
      <c r="F4" s="2" t="s">
        <v>6</v>
      </c>
      <c r="G4" s="3" t="s">
        <v>7</v>
      </c>
      <c r="H4" s="3" t="s">
        <v>8</v>
      </c>
      <c r="I4" s="4" t="s">
        <v>9</v>
      </c>
      <c r="J4" s="2" t="s">
        <v>6</v>
      </c>
      <c r="K4" s="3" t="s">
        <v>7</v>
      </c>
      <c r="L4" s="3" t="s">
        <v>8</v>
      </c>
      <c r="M4" s="4" t="s">
        <v>9</v>
      </c>
    </row>
    <row r="5" spans="2:19" ht="16.5" customHeight="1" x14ac:dyDescent="0.15">
      <c r="B5" s="5">
        <v>0</v>
      </c>
      <c r="C5" s="6">
        <v>355</v>
      </c>
      <c r="D5" s="6">
        <v>336</v>
      </c>
      <c r="E5" s="7">
        <v>691</v>
      </c>
      <c r="F5" s="5">
        <v>40</v>
      </c>
      <c r="G5" s="6">
        <v>678</v>
      </c>
      <c r="H5" s="6">
        <v>600</v>
      </c>
      <c r="I5" s="7">
        <v>1278</v>
      </c>
      <c r="J5" s="5">
        <v>80</v>
      </c>
      <c r="K5" s="6">
        <v>646</v>
      </c>
      <c r="L5" s="6">
        <v>942</v>
      </c>
      <c r="M5" s="7">
        <v>1588</v>
      </c>
    </row>
    <row r="6" spans="2:19" ht="16.5" customHeight="1" x14ac:dyDescent="0.15">
      <c r="B6" s="8">
        <v>1</v>
      </c>
      <c r="C6" s="9">
        <v>339</v>
      </c>
      <c r="D6" s="9">
        <v>349</v>
      </c>
      <c r="E6" s="10">
        <v>688</v>
      </c>
      <c r="F6" s="8">
        <v>41</v>
      </c>
      <c r="G6" s="9">
        <v>676</v>
      </c>
      <c r="H6" s="9">
        <v>632</v>
      </c>
      <c r="I6" s="10">
        <v>1308</v>
      </c>
      <c r="J6" s="8">
        <v>81</v>
      </c>
      <c r="K6" s="9">
        <v>514</v>
      </c>
      <c r="L6" s="9">
        <v>776</v>
      </c>
      <c r="M6" s="10">
        <v>1290</v>
      </c>
    </row>
    <row r="7" spans="2:19" ht="16.5" customHeight="1" x14ac:dyDescent="0.15">
      <c r="B7" s="8">
        <v>2</v>
      </c>
      <c r="C7" s="9">
        <v>325</v>
      </c>
      <c r="D7" s="9">
        <v>343</v>
      </c>
      <c r="E7" s="10">
        <v>668</v>
      </c>
      <c r="F7" s="8">
        <v>42</v>
      </c>
      <c r="G7" s="9">
        <v>762</v>
      </c>
      <c r="H7" s="9">
        <v>717</v>
      </c>
      <c r="I7" s="10">
        <v>1479</v>
      </c>
      <c r="J7" s="8">
        <v>82</v>
      </c>
      <c r="K7" s="9">
        <v>475</v>
      </c>
      <c r="L7" s="9">
        <v>670</v>
      </c>
      <c r="M7" s="10">
        <v>1145</v>
      </c>
    </row>
    <row r="8" spans="2:19" ht="16.5" customHeight="1" x14ac:dyDescent="0.15">
      <c r="B8" s="8">
        <v>3</v>
      </c>
      <c r="C8" s="9">
        <v>343</v>
      </c>
      <c r="D8" s="9">
        <v>326</v>
      </c>
      <c r="E8" s="10">
        <v>669</v>
      </c>
      <c r="F8" s="8">
        <v>43</v>
      </c>
      <c r="G8" s="9">
        <v>806</v>
      </c>
      <c r="H8" s="9">
        <v>729</v>
      </c>
      <c r="I8" s="10">
        <v>1535</v>
      </c>
      <c r="J8" s="8">
        <v>83</v>
      </c>
      <c r="K8" s="9">
        <v>476</v>
      </c>
      <c r="L8" s="9">
        <v>702</v>
      </c>
      <c r="M8" s="10">
        <v>1178</v>
      </c>
    </row>
    <row r="9" spans="2:19" ht="16.5" customHeight="1" x14ac:dyDescent="0.15">
      <c r="B9" s="11">
        <v>4</v>
      </c>
      <c r="C9" s="12">
        <v>406</v>
      </c>
      <c r="D9" s="12">
        <v>341</v>
      </c>
      <c r="E9" s="13">
        <v>747</v>
      </c>
      <c r="F9" s="11">
        <v>44</v>
      </c>
      <c r="G9" s="12">
        <v>845</v>
      </c>
      <c r="H9" s="12">
        <v>827</v>
      </c>
      <c r="I9" s="13">
        <v>1672</v>
      </c>
      <c r="J9" s="11">
        <v>84</v>
      </c>
      <c r="K9" s="12">
        <v>424</v>
      </c>
      <c r="L9" s="12">
        <v>621</v>
      </c>
      <c r="M9" s="13">
        <v>1045</v>
      </c>
    </row>
    <row r="10" spans="2:19" ht="16.5" customHeight="1" x14ac:dyDescent="0.15">
      <c r="B10" s="14" t="s">
        <v>10</v>
      </c>
      <c r="C10" s="15">
        <f>SUM(C5:C9)</f>
        <v>1768</v>
      </c>
      <c r="D10" s="15">
        <f>SUM(D5:D9)</f>
        <v>1695</v>
      </c>
      <c r="E10" s="16">
        <f>SUM(E5:E9)</f>
        <v>3463</v>
      </c>
      <c r="F10" s="14" t="s">
        <v>10</v>
      </c>
      <c r="G10" s="15">
        <f>SUM(G5:G9)</f>
        <v>3767</v>
      </c>
      <c r="H10" s="15">
        <f>SUM(H5:H9)</f>
        <v>3505</v>
      </c>
      <c r="I10" s="16">
        <f>SUM(I5:I9)</f>
        <v>7272</v>
      </c>
      <c r="J10" s="14" t="s">
        <v>10</v>
      </c>
      <c r="K10" s="15">
        <f>SUM(K5:K9)</f>
        <v>2535</v>
      </c>
      <c r="L10" s="15">
        <f>SUM(L5:L9)</f>
        <v>3711</v>
      </c>
      <c r="M10" s="16">
        <f>SUM(M5:M9)</f>
        <v>6246</v>
      </c>
      <c r="P10" s="25"/>
    </row>
    <row r="11" spans="2:19" ht="16.5" customHeight="1" x14ac:dyDescent="0.15">
      <c r="B11" s="5">
        <v>5</v>
      </c>
      <c r="C11" s="6">
        <v>384</v>
      </c>
      <c r="D11" s="6">
        <v>363</v>
      </c>
      <c r="E11" s="7">
        <v>747</v>
      </c>
      <c r="F11" s="5">
        <v>45</v>
      </c>
      <c r="G11" s="6">
        <v>975</v>
      </c>
      <c r="H11" s="6">
        <v>897</v>
      </c>
      <c r="I11" s="7">
        <v>1872</v>
      </c>
      <c r="J11" s="5">
        <v>85</v>
      </c>
      <c r="K11" s="6">
        <v>371</v>
      </c>
      <c r="L11" s="6">
        <v>568</v>
      </c>
      <c r="M11" s="7">
        <v>939</v>
      </c>
    </row>
    <row r="12" spans="2:19" ht="16.5" customHeight="1" x14ac:dyDescent="0.15">
      <c r="B12" s="8">
        <v>6</v>
      </c>
      <c r="C12" s="9">
        <v>385</v>
      </c>
      <c r="D12" s="9">
        <v>353</v>
      </c>
      <c r="E12" s="10">
        <v>738</v>
      </c>
      <c r="F12" s="8">
        <v>46</v>
      </c>
      <c r="G12" s="9">
        <v>1052</v>
      </c>
      <c r="H12" s="9">
        <v>992</v>
      </c>
      <c r="I12" s="10">
        <v>2044</v>
      </c>
      <c r="J12" s="8">
        <v>86</v>
      </c>
      <c r="K12" s="9">
        <v>297</v>
      </c>
      <c r="L12" s="9">
        <v>458</v>
      </c>
      <c r="M12" s="10">
        <v>755</v>
      </c>
    </row>
    <row r="13" spans="2:19" ht="16.5" customHeight="1" x14ac:dyDescent="0.15">
      <c r="B13" s="8">
        <v>7</v>
      </c>
      <c r="C13" s="9">
        <v>410</v>
      </c>
      <c r="D13" s="9">
        <v>350</v>
      </c>
      <c r="E13" s="10">
        <v>760</v>
      </c>
      <c r="F13" s="8">
        <v>47</v>
      </c>
      <c r="G13" s="9">
        <v>1095</v>
      </c>
      <c r="H13" s="9">
        <v>1139</v>
      </c>
      <c r="I13" s="10">
        <v>2234</v>
      </c>
      <c r="J13" s="8">
        <v>87</v>
      </c>
      <c r="K13" s="9">
        <v>224</v>
      </c>
      <c r="L13" s="9">
        <v>392</v>
      </c>
      <c r="M13" s="10">
        <v>616</v>
      </c>
    </row>
    <row r="14" spans="2:19" ht="16.5" customHeight="1" x14ac:dyDescent="0.15">
      <c r="B14" s="8">
        <v>8</v>
      </c>
      <c r="C14" s="9">
        <v>435</v>
      </c>
      <c r="D14" s="9">
        <v>423</v>
      </c>
      <c r="E14" s="10">
        <v>858</v>
      </c>
      <c r="F14" s="8">
        <v>48</v>
      </c>
      <c r="G14" s="9">
        <v>1177</v>
      </c>
      <c r="H14" s="9">
        <v>1119</v>
      </c>
      <c r="I14" s="10">
        <v>2296</v>
      </c>
      <c r="J14" s="8">
        <v>88</v>
      </c>
      <c r="K14" s="9">
        <v>225</v>
      </c>
      <c r="L14" s="9">
        <v>336</v>
      </c>
      <c r="M14" s="10">
        <v>561</v>
      </c>
      <c r="S14" s="25"/>
    </row>
    <row r="15" spans="2:19" ht="16.5" customHeight="1" x14ac:dyDescent="0.15">
      <c r="B15" s="11">
        <v>9</v>
      </c>
      <c r="C15" s="12">
        <v>380</v>
      </c>
      <c r="D15" s="12">
        <v>394</v>
      </c>
      <c r="E15" s="13">
        <v>774</v>
      </c>
      <c r="F15" s="11">
        <v>49</v>
      </c>
      <c r="G15" s="12">
        <v>1217</v>
      </c>
      <c r="H15" s="12">
        <v>1127</v>
      </c>
      <c r="I15" s="13">
        <v>2344</v>
      </c>
      <c r="J15" s="11">
        <v>89</v>
      </c>
      <c r="K15" s="12">
        <v>138</v>
      </c>
      <c r="L15" s="12">
        <v>286</v>
      </c>
      <c r="M15" s="13">
        <v>424</v>
      </c>
    </row>
    <row r="16" spans="2:19" ht="16.5" customHeight="1" x14ac:dyDescent="0.15">
      <c r="B16" s="14" t="s">
        <v>10</v>
      </c>
      <c r="C16" s="15">
        <f>SUM(C11:C15)</f>
        <v>1994</v>
      </c>
      <c r="D16" s="15">
        <f>SUM(D11:D15)</f>
        <v>1883</v>
      </c>
      <c r="E16" s="16">
        <f>SUM(E11:E15)</f>
        <v>3877</v>
      </c>
      <c r="F16" s="14" t="s">
        <v>10</v>
      </c>
      <c r="G16" s="15">
        <f>SUM(G11:G15)</f>
        <v>5516</v>
      </c>
      <c r="H16" s="15">
        <f>SUM(H11:H15)</f>
        <v>5274</v>
      </c>
      <c r="I16" s="16">
        <f>SUM(I11:I15)</f>
        <v>10790</v>
      </c>
      <c r="J16" s="14" t="s">
        <v>10</v>
      </c>
      <c r="K16" s="15">
        <f>SUM(K11:K15)</f>
        <v>1255</v>
      </c>
      <c r="L16" s="15">
        <f>SUM(L11:L15)</f>
        <v>2040</v>
      </c>
      <c r="M16" s="16">
        <f>SUM(M11:M15)</f>
        <v>3295</v>
      </c>
    </row>
    <row r="17" spans="2:13" ht="16.5" customHeight="1" x14ac:dyDescent="0.15">
      <c r="B17" s="5">
        <v>10</v>
      </c>
      <c r="C17" s="6">
        <v>451</v>
      </c>
      <c r="D17" s="6">
        <v>434</v>
      </c>
      <c r="E17" s="7">
        <v>885</v>
      </c>
      <c r="F17" s="5">
        <v>50</v>
      </c>
      <c r="G17" s="6">
        <v>1128</v>
      </c>
      <c r="H17" s="6">
        <v>1095</v>
      </c>
      <c r="I17" s="7">
        <v>2223</v>
      </c>
      <c r="J17" s="5">
        <v>90</v>
      </c>
      <c r="K17" s="6">
        <v>105</v>
      </c>
      <c r="L17" s="6">
        <v>228</v>
      </c>
      <c r="M17" s="7">
        <v>333</v>
      </c>
    </row>
    <row r="18" spans="2:13" ht="16.5" customHeight="1" x14ac:dyDescent="0.15">
      <c r="B18" s="8">
        <v>11</v>
      </c>
      <c r="C18" s="9">
        <v>436</v>
      </c>
      <c r="D18" s="9">
        <v>402</v>
      </c>
      <c r="E18" s="10">
        <v>838</v>
      </c>
      <c r="F18" s="8">
        <v>51</v>
      </c>
      <c r="G18" s="9">
        <v>1136</v>
      </c>
      <c r="H18" s="9">
        <v>1012</v>
      </c>
      <c r="I18" s="10">
        <v>2148</v>
      </c>
      <c r="J18" s="8">
        <v>91</v>
      </c>
      <c r="K18" s="9">
        <v>65</v>
      </c>
      <c r="L18" s="9">
        <v>180</v>
      </c>
      <c r="M18" s="10">
        <v>245</v>
      </c>
    </row>
    <row r="19" spans="2:13" ht="16.5" customHeight="1" x14ac:dyDescent="0.15">
      <c r="B19" s="8">
        <v>12</v>
      </c>
      <c r="C19" s="9">
        <v>473</v>
      </c>
      <c r="D19" s="9">
        <v>433</v>
      </c>
      <c r="E19" s="10">
        <v>906</v>
      </c>
      <c r="F19" s="8">
        <v>52</v>
      </c>
      <c r="G19" s="9">
        <v>1092</v>
      </c>
      <c r="H19" s="9">
        <v>1020</v>
      </c>
      <c r="I19" s="10">
        <v>2112</v>
      </c>
      <c r="J19" s="8">
        <v>92</v>
      </c>
      <c r="K19" s="9">
        <v>81</v>
      </c>
      <c r="L19" s="9">
        <v>133</v>
      </c>
      <c r="M19" s="10">
        <v>214</v>
      </c>
    </row>
    <row r="20" spans="2:13" ht="16.5" customHeight="1" x14ac:dyDescent="0.15">
      <c r="B20" s="8">
        <v>13</v>
      </c>
      <c r="C20" s="9">
        <v>489</v>
      </c>
      <c r="D20" s="9">
        <v>485</v>
      </c>
      <c r="E20" s="10">
        <v>974</v>
      </c>
      <c r="F20" s="8">
        <v>53</v>
      </c>
      <c r="G20" s="9">
        <v>1092</v>
      </c>
      <c r="H20" s="9">
        <v>980</v>
      </c>
      <c r="I20" s="10">
        <v>2072</v>
      </c>
      <c r="J20" s="8">
        <v>93</v>
      </c>
      <c r="K20" s="9">
        <v>35</v>
      </c>
      <c r="L20" s="9">
        <v>112</v>
      </c>
      <c r="M20" s="10">
        <v>147</v>
      </c>
    </row>
    <row r="21" spans="2:13" ht="16.5" customHeight="1" x14ac:dyDescent="0.15">
      <c r="B21" s="11">
        <v>14</v>
      </c>
      <c r="C21" s="12">
        <v>501</v>
      </c>
      <c r="D21" s="12">
        <v>496</v>
      </c>
      <c r="E21" s="13">
        <v>997</v>
      </c>
      <c r="F21" s="11">
        <v>54</v>
      </c>
      <c r="G21" s="12">
        <v>749</v>
      </c>
      <c r="H21" s="12">
        <v>723</v>
      </c>
      <c r="I21" s="13">
        <v>1472</v>
      </c>
      <c r="J21" s="11">
        <v>94</v>
      </c>
      <c r="K21" s="12">
        <v>33</v>
      </c>
      <c r="L21" s="12">
        <v>83</v>
      </c>
      <c r="M21" s="13">
        <v>116</v>
      </c>
    </row>
    <row r="22" spans="2:13" ht="16.5" customHeight="1" x14ac:dyDescent="0.15">
      <c r="B22" s="14" t="s">
        <v>10</v>
      </c>
      <c r="C22" s="15">
        <f>SUM(C17:C21)</f>
        <v>2350</v>
      </c>
      <c r="D22" s="15">
        <f>SUM(D17:D21)</f>
        <v>2250</v>
      </c>
      <c r="E22" s="16">
        <f>SUM(E17:E21)</f>
        <v>4600</v>
      </c>
      <c r="F22" s="14" t="s">
        <v>10</v>
      </c>
      <c r="G22" s="15">
        <f>SUM(G17:G21)</f>
        <v>5197</v>
      </c>
      <c r="H22" s="15">
        <f>SUM(H17:H21)</f>
        <v>4830</v>
      </c>
      <c r="I22" s="16">
        <f>SUM(I17:I21)</f>
        <v>10027</v>
      </c>
      <c r="J22" s="14" t="s">
        <v>10</v>
      </c>
      <c r="K22" s="15">
        <f>SUM(K17:K21)</f>
        <v>319</v>
      </c>
      <c r="L22" s="15">
        <f>SUM(L17:L21)</f>
        <v>736</v>
      </c>
      <c r="M22" s="16">
        <f>SUM(M17:M21)</f>
        <v>1055</v>
      </c>
    </row>
    <row r="23" spans="2:13" ht="16.5" customHeight="1" x14ac:dyDescent="0.15">
      <c r="B23" s="5">
        <v>15</v>
      </c>
      <c r="C23" s="6">
        <v>483</v>
      </c>
      <c r="D23" s="6">
        <v>486</v>
      </c>
      <c r="E23" s="7">
        <v>969</v>
      </c>
      <c r="F23" s="5">
        <v>55</v>
      </c>
      <c r="G23" s="6">
        <v>1026</v>
      </c>
      <c r="H23" s="6">
        <v>943</v>
      </c>
      <c r="I23" s="7">
        <v>1969</v>
      </c>
      <c r="J23" s="5">
        <v>95</v>
      </c>
      <c r="K23" s="6">
        <v>12</v>
      </c>
      <c r="L23" s="6">
        <v>65</v>
      </c>
      <c r="M23" s="7">
        <v>77</v>
      </c>
    </row>
    <row r="24" spans="2:13" ht="16.5" customHeight="1" x14ac:dyDescent="0.15">
      <c r="B24" s="8">
        <v>16</v>
      </c>
      <c r="C24" s="9">
        <v>553</v>
      </c>
      <c r="D24" s="9">
        <v>530</v>
      </c>
      <c r="E24" s="10">
        <v>1083</v>
      </c>
      <c r="F24" s="8">
        <v>56</v>
      </c>
      <c r="G24" s="9">
        <v>897</v>
      </c>
      <c r="H24" s="9">
        <v>894</v>
      </c>
      <c r="I24" s="10">
        <v>1791</v>
      </c>
      <c r="J24" s="8">
        <v>96</v>
      </c>
      <c r="K24" s="9">
        <v>11</v>
      </c>
      <c r="L24" s="9">
        <v>49</v>
      </c>
      <c r="M24" s="10">
        <v>60</v>
      </c>
    </row>
    <row r="25" spans="2:13" ht="16.5" customHeight="1" x14ac:dyDescent="0.15">
      <c r="B25" s="8">
        <v>17</v>
      </c>
      <c r="C25" s="9">
        <v>571</v>
      </c>
      <c r="D25" s="9">
        <v>516</v>
      </c>
      <c r="E25" s="10">
        <v>1087</v>
      </c>
      <c r="F25" s="8">
        <v>57</v>
      </c>
      <c r="G25" s="9">
        <v>806</v>
      </c>
      <c r="H25" s="9">
        <v>755</v>
      </c>
      <c r="I25" s="10">
        <v>1561</v>
      </c>
      <c r="J25" s="8">
        <v>97</v>
      </c>
      <c r="K25" s="9">
        <v>6</v>
      </c>
      <c r="L25" s="9">
        <v>45</v>
      </c>
      <c r="M25" s="10">
        <v>51</v>
      </c>
    </row>
    <row r="26" spans="2:13" ht="16.5" customHeight="1" x14ac:dyDescent="0.15">
      <c r="B26" s="8">
        <v>18</v>
      </c>
      <c r="C26" s="9">
        <v>612</v>
      </c>
      <c r="D26" s="9">
        <v>531</v>
      </c>
      <c r="E26" s="10">
        <v>1143</v>
      </c>
      <c r="F26" s="8">
        <v>58</v>
      </c>
      <c r="G26" s="9">
        <v>743</v>
      </c>
      <c r="H26" s="9">
        <v>656</v>
      </c>
      <c r="I26" s="10">
        <v>1399</v>
      </c>
      <c r="J26" s="8">
        <v>98</v>
      </c>
      <c r="K26" s="9">
        <v>3</v>
      </c>
      <c r="L26" s="9">
        <v>27</v>
      </c>
      <c r="M26" s="10">
        <v>30</v>
      </c>
    </row>
    <row r="27" spans="2:13" ht="16.5" customHeight="1" x14ac:dyDescent="0.15">
      <c r="B27" s="11">
        <v>19</v>
      </c>
      <c r="C27" s="12">
        <v>592</v>
      </c>
      <c r="D27" s="12">
        <v>615</v>
      </c>
      <c r="E27" s="13">
        <v>1207</v>
      </c>
      <c r="F27" s="11">
        <v>59</v>
      </c>
      <c r="G27" s="12">
        <v>684</v>
      </c>
      <c r="H27" s="12">
        <v>638</v>
      </c>
      <c r="I27" s="13">
        <v>1322</v>
      </c>
      <c r="J27" s="11">
        <v>99</v>
      </c>
      <c r="K27" s="12">
        <v>4</v>
      </c>
      <c r="L27" s="12">
        <v>20</v>
      </c>
      <c r="M27" s="13">
        <v>24</v>
      </c>
    </row>
    <row r="28" spans="2:13" ht="16.5" customHeight="1" x14ac:dyDescent="0.15">
      <c r="B28" s="14" t="s">
        <v>10</v>
      </c>
      <c r="C28" s="15">
        <f>SUM(C23:C27)</f>
        <v>2811</v>
      </c>
      <c r="D28" s="15">
        <f>SUM(D23:D27)</f>
        <v>2678</v>
      </c>
      <c r="E28" s="16">
        <f>SUM(E23:E27)</f>
        <v>5489</v>
      </c>
      <c r="F28" s="14" t="s">
        <v>10</v>
      </c>
      <c r="G28" s="15">
        <f>SUM(G23:G27)</f>
        <v>4156</v>
      </c>
      <c r="H28" s="15">
        <f>SUM(H23:H27)</f>
        <v>3886</v>
      </c>
      <c r="I28" s="16">
        <f>SUM(I23:I27)</f>
        <v>8042</v>
      </c>
      <c r="J28" s="14" t="s">
        <v>10</v>
      </c>
      <c r="K28" s="15">
        <f>SUM(K23:K27)</f>
        <v>36</v>
      </c>
      <c r="L28" s="15">
        <f>SUM(L23:L27)</f>
        <v>206</v>
      </c>
      <c r="M28" s="16">
        <f>SUM(M23:M27)</f>
        <v>242</v>
      </c>
    </row>
    <row r="29" spans="2:13" ht="16.5" customHeight="1" x14ac:dyDescent="0.15">
      <c r="B29" s="5">
        <v>20</v>
      </c>
      <c r="C29" s="6">
        <v>669</v>
      </c>
      <c r="D29" s="6">
        <v>645</v>
      </c>
      <c r="E29" s="7">
        <v>1314</v>
      </c>
      <c r="F29" s="5">
        <v>60</v>
      </c>
      <c r="G29" s="6">
        <v>618</v>
      </c>
      <c r="H29" s="6">
        <v>610</v>
      </c>
      <c r="I29" s="7">
        <v>1228</v>
      </c>
      <c r="J29" s="5">
        <v>100</v>
      </c>
      <c r="K29" s="6">
        <v>4</v>
      </c>
      <c r="L29" s="6">
        <v>18</v>
      </c>
      <c r="M29" s="7">
        <v>22</v>
      </c>
    </row>
    <row r="30" spans="2:13" ht="16.5" customHeight="1" x14ac:dyDescent="0.15">
      <c r="B30" s="8">
        <v>21</v>
      </c>
      <c r="C30" s="9">
        <v>711</v>
      </c>
      <c r="D30" s="9">
        <v>682</v>
      </c>
      <c r="E30" s="10">
        <v>1393</v>
      </c>
      <c r="F30" s="8">
        <v>61</v>
      </c>
      <c r="G30" s="9">
        <v>617</v>
      </c>
      <c r="H30" s="9">
        <v>598</v>
      </c>
      <c r="I30" s="10">
        <v>1215</v>
      </c>
      <c r="J30" s="8">
        <v>101</v>
      </c>
      <c r="K30" s="9">
        <v>0</v>
      </c>
      <c r="L30" s="9">
        <v>7</v>
      </c>
      <c r="M30" s="10">
        <v>7</v>
      </c>
    </row>
    <row r="31" spans="2:13" ht="16.5" customHeight="1" x14ac:dyDescent="0.15">
      <c r="B31" s="8">
        <v>22</v>
      </c>
      <c r="C31" s="9">
        <v>736</v>
      </c>
      <c r="D31" s="9">
        <v>635</v>
      </c>
      <c r="E31" s="10">
        <v>1371</v>
      </c>
      <c r="F31" s="8">
        <v>62</v>
      </c>
      <c r="G31" s="9">
        <v>627</v>
      </c>
      <c r="H31" s="9">
        <v>590</v>
      </c>
      <c r="I31" s="10">
        <v>1217</v>
      </c>
      <c r="J31" s="8">
        <v>102</v>
      </c>
      <c r="K31" s="9">
        <v>1</v>
      </c>
      <c r="L31" s="9">
        <v>2</v>
      </c>
      <c r="M31" s="10">
        <v>3</v>
      </c>
    </row>
    <row r="32" spans="2:13" ht="16.5" customHeight="1" x14ac:dyDescent="0.15">
      <c r="B32" s="8">
        <v>23</v>
      </c>
      <c r="C32" s="9">
        <v>666</v>
      </c>
      <c r="D32" s="9">
        <v>667</v>
      </c>
      <c r="E32" s="10">
        <v>1333</v>
      </c>
      <c r="F32" s="8">
        <v>63</v>
      </c>
      <c r="G32" s="9">
        <v>589</v>
      </c>
      <c r="H32" s="9">
        <v>524</v>
      </c>
      <c r="I32" s="10">
        <v>1113</v>
      </c>
      <c r="J32" s="8">
        <v>103</v>
      </c>
      <c r="K32" s="9">
        <v>0</v>
      </c>
      <c r="L32" s="9">
        <v>4</v>
      </c>
      <c r="M32" s="10">
        <v>4</v>
      </c>
    </row>
    <row r="33" spans="2:13" ht="16.5" customHeight="1" x14ac:dyDescent="0.15">
      <c r="B33" s="11">
        <v>24</v>
      </c>
      <c r="C33" s="12">
        <v>730</v>
      </c>
      <c r="D33" s="12">
        <v>651</v>
      </c>
      <c r="E33" s="13">
        <v>1381</v>
      </c>
      <c r="F33" s="11">
        <v>64</v>
      </c>
      <c r="G33" s="12">
        <v>621</v>
      </c>
      <c r="H33" s="12">
        <v>579</v>
      </c>
      <c r="I33" s="13">
        <v>1200</v>
      </c>
      <c r="J33" s="11">
        <v>104</v>
      </c>
      <c r="K33" s="12">
        <v>1</v>
      </c>
      <c r="L33" s="12">
        <v>1</v>
      </c>
      <c r="M33" s="13">
        <v>2</v>
      </c>
    </row>
    <row r="34" spans="2:13" ht="16.5" customHeight="1" x14ac:dyDescent="0.15">
      <c r="B34" s="14" t="s">
        <v>10</v>
      </c>
      <c r="C34" s="15">
        <f>SUM(C29:C33)</f>
        <v>3512</v>
      </c>
      <c r="D34" s="15">
        <f>SUM(D29:D33)</f>
        <v>3280</v>
      </c>
      <c r="E34" s="16">
        <f>SUM(E29:E33)</f>
        <v>6792</v>
      </c>
      <c r="F34" s="14" t="s">
        <v>10</v>
      </c>
      <c r="G34" s="15">
        <f>SUM(G29:G33)</f>
        <v>3072</v>
      </c>
      <c r="H34" s="15">
        <f>SUM(H29:H33)</f>
        <v>2901</v>
      </c>
      <c r="I34" s="16">
        <f>SUM(I29:I33)</f>
        <v>5973</v>
      </c>
      <c r="J34" s="14" t="s">
        <v>10</v>
      </c>
      <c r="K34" s="15">
        <f>SUM(K29:K33)</f>
        <v>6</v>
      </c>
      <c r="L34" s="15">
        <f>SUM(L29:L33)</f>
        <v>32</v>
      </c>
      <c r="M34" s="16">
        <f>SUM(M29:M33)</f>
        <v>38</v>
      </c>
    </row>
    <row r="35" spans="2:13" ht="16.5" customHeight="1" x14ac:dyDescent="0.15">
      <c r="B35" s="5">
        <v>25</v>
      </c>
      <c r="C35" s="6">
        <v>679</v>
      </c>
      <c r="D35" s="6">
        <v>694</v>
      </c>
      <c r="E35" s="7">
        <v>1373</v>
      </c>
      <c r="F35" s="5">
        <v>65</v>
      </c>
      <c r="G35" s="6">
        <v>619</v>
      </c>
      <c r="H35" s="6">
        <v>588</v>
      </c>
      <c r="I35" s="7">
        <v>1207</v>
      </c>
      <c r="J35" s="5">
        <v>105</v>
      </c>
      <c r="K35" s="6">
        <v>0</v>
      </c>
      <c r="L35" s="6">
        <v>0</v>
      </c>
      <c r="M35" s="7">
        <v>0</v>
      </c>
    </row>
    <row r="36" spans="2:13" ht="16.5" customHeight="1" x14ac:dyDescent="0.15">
      <c r="B36" s="8">
        <v>26</v>
      </c>
      <c r="C36" s="9">
        <v>744</v>
      </c>
      <c r="D36" s="9">
        <v>681</v>
      </c>
      <c r="E36" s="10">
        <v>1425</v>
      </c>
      <c r="F36" s="8">
        <v>66</v>
      </c>
      <c r="G36" s="9">
        <v>669</v>
      </c>
      <c r="H36" s="9">
        <v>619</v>
      </c>
      <c r="I36" s="10">
        <v>1288</v>
      </c>
      <c r="J36" s="8">
        <v>106</v>
      </c>
      <c r="K36" s="9">
        <v>0</v>
      </c>
      <c r="L36" s="9">
        <v>2</v>
      </c>
      <c r="M36" s="10">
        <v>2</v>
      </c>
    </row>
    <row r="37" spans="2:13" ht="16.5" customHeight="1" x14ac:dyDescent="0.15">
      <c r="B37" s="8">
        <v>27</v>
      </c>
      <c r="C37" s="9">
        <v>719</v>
      </c>
      <c r="D37" s="9">
        <v>587</v>
      </c>
      <c r="E37" s="10">
        <v>1306</v>
      </c>
      <c r="F37" s="8">
        <v>67</v>
      </c>
      <c r="G37" s="9">
        <v>690</v>
      </c>
      <c r="H37" s="9">
        <v>680</v>
      </c>
      <c r="I37" s="10">
        <v>1370</v>
      </c>
      <c r="J37" s="8">
        <v>107</v>
      </c>
      <c r="K37" s="9">
        <v>0</v>
      </c>
      <c r="L37" s="9">
        <v>0</v>
      </c>
      <c r="M37" s="10">
        <v>0</v>
      </c>
    </row>
    <row r="38" spans="2:13" ht="16.5" customHeight="1" x14ac:dyDescent="0.15">
      <c r="B38" s="8">
        <v>28</v>
      </c>
      <c r="C38" s="9">
        <v>695</v>
      </c>
      <c r="D38" s="9">
        <v>605</v>
      </c>
      <c r="E38" s="10">
        <v>1300</v>
      </c>
      <c r="F38" s="8">
        <v>68</v>
      </c>
      <c r="G38" s="9">
        <v>701</v>
      </c>
      <c r="H38" s="9">
        <v>797</v>
      </c>
      <c r="I38" s="10">
        <v>1498</v>
      </c>
      <c r="J38" s="8">
        <v>108</v>
      </c>
      <c r="K38" s="9">
        <v>0</v>
      </c>
      <c r="L38" s="9">
        <v>0</v>
      </c>
      <c r="M38" s="10">
        <v>0</v>
      </c>
    </row>
    <row r="39" spans="2:13" ht="16.5" customHeight="1" x14ac:dyDescent="0.15">
      <c r="B39" s="11">
        <v>29</v>
      </c>
      <c r="C39" s="12">
        <v>642</v>
      </c>
      <c r="D39" s="12">
        <v>587</v>
      </c>
      <c r="E39" s="13">
        <v>1229</v>
      </c>
      <c r="F39" s="11">
        <v>69</v>
      </c>
      <c r="G39" s="12">
        <v>804</v>
      </c>
      <c r="H39" s="12">
        <v>882</v>
      </c>
      <c r="I39" s="13">
        <v>1686</v>
      </c>
      <c r="J39" s="11">
        <v>109</v>
      </c>
      <c r="K39" s="12">
        <v>0</v>
      </c>
      <c r="L39" s="12">
        <v>0</v>
      </c>
      <c r="M39" s="13">
        <v>0</v>
      </c>
    </row>
    <row r="40" spans="2:13" ht="16.5" customHeight="1" x14ac:dyDescent="0.15">
      <c r="B40" s="14" t="s">
        <v>10</v>
      </c>
      <c r="C40" s="15">
        <f>SUM(C35:C39)</f>
        <v>3479</v>
      </c>
      <c r="D40" s="15">
        <f>SUM(D35:D39)</f>
        <v>3154</v>
      </c>
      <c r="E40" s="16">
        <f>SUM(E35:E39)</f>
        <v>6633</v>
      </c>
      <c r="F40" s="14" t="s">
        <v>10</v>
      </c>
      <c r="G40" s="15">
        <f>SUM(G35:G39)</f>
        <v>3483</v>
      </c>
      <c r="H40" s="15">
        <f>SUM(H35:H39)</f>
        <v>3566</v>
      </c>
      <c r="I40" s="16">
        <f>SUM(I35:I39)</f>
        <v>7049</v>
      </c>
      <c r="J40" s="14" t="s">
        <v>10</v>
      </c>
      <c r="K40" s="15">
        <f>SUM(K35:K39)</f>
        <v>0</v>
      </c>
      <c r="L40" s="15">
        <f>SUM(L35:L39)</f>
        <v>2</v>
      </c>
      <c r="M40" s="16">
        <f>SUM(M35:M39)</f>
        <v>2</v>
      </c>
    </row>
    <row r="41" spans="2:13" ht="16.5" customHeight="1" x14ac:dyDescent="0.15">
      <c r="B41" s="5">
        <v>30</v>
      </c>
      <c r="C41" s="6">
        <v>638</v>
      </c>
      <c r="D41" s="6">
        <v>569</v>
      </c>
      <c r="E41" s="7">
        <v>1207</v>
      </c>
      <c r="F41" s="5">
        <v>70</v>
      </c>
      <c r="G41" s="6">
        <v>839</v>
      </c>
      <c r="H41" s="6">
        <v>931</v>
      </c>
      <c r="I41" s="7">
        <v>1770</v>
      </c>
      <c r="J41" s="5">
        <v>110</v>
      </c>
      <c r="K41" s="6">
        <v>0</v>
      </c>
      <c r="L41" s="6">
        <v>0</v>
      </c>
      <c r="M41" s="7">
        <v>0</v>
      </c>
    </row>
    <row r="42" spans="2:13" ht="16.5" customHeight="1" x14ac:dyDescent="0.15">
      <c r="B42" s="8">
        <v>31</v>
      </c>
      <c r="C42" s="9">
        <v>602</v>
      </c>
      <c r="D42" s="9">
        <v>556</v>
      </c>
      <c r="E42" s="10">
        <v>1158</v>
      </c>
      <c r="F42" s="8">
        <v>71</v>
      </c>
      <c r="G42" s="9">
        <v>983</v>
      </c>
      <c r="H42" s="9">
        <v>1166</v>
      </c>
      <c r="I42" s="10">
        <v>2149</v>
      </c>
      <c r="J42" s="8">
        <v>111</v>
      </c>
      <c r="K42" s="9">
        <v>0</v>
      </c>
      <c r="L42" s="9">
        <v>0</v>
      </c>
      <c r="M42" s="10">
        <v>0</v>
      </c>
    </row>
    <row r="43" spans="2:13" ht="16.5" customHeight="1" x14ac:dyDescent="0.15">
      <c r="B43" s="8">
        <v>32</v>
      </c>
      <c r="C43" s="9">
        <v>595</v>
      </c>
      <c r="D43" s="9">
        <v>549</v>
      </c>
      <c r="E43" s="10">
        <v>1144</v>
      </c>
      <c r="F43" s="8">
        <v>72</v>
      </c>
      <c r="G43" s="9">
        <v>981</v>
      </c>
      <c r="H43" s="9">
        <v>1157</v>
      </c>
      <c r="I43" s="10">
        <v>2138</v>
      </c>
      <c r="J43" s="8">
        <v>112</v>
      </c>
      <c r="K43" s="9">
        <v>0</v>
      </c>
      <c r="L43" s="9">
        <v>0</v>
      </c>
      <c r="M43" s="10">
        <v>0</v>
      </c>
    </row>
    <row r="44" spans="2:13" ht="16.5" customHeight="1" x14ac:dyDescent="0.15">
      <c r="B44" s="8">
        <v>33</v>
      </c>
      <c r="C44" s="9">
        <v>605</v>
      </c>
      <c r="D44" s="9">
        <v>572</v>
      </c>
      <c r="E44" s="10">
        <v>1177</v>
      </c>
      <c r="F44" s="8">
        <v>73</v>
      </c>
      <c r="G44" s="9">
        <v>1031</v>
      </c>
      <c r="H44" s="9">
        <v>1148</v>
      </c>
      <c r="I44" s="10">
        <v>2179</v>
      </c>
      <c r="J44" s="8">
        <v>113</v>
      </c>
      <c r="K44" s="9">
        <v>0</v>
      </c>
      <c r="L44" s="9">
        <v>0</v>
      </c>
      <c r="M44" s="10">
        <v>0</v>
      </c>
    </row>
    <row r="45" spans="2:13" ht="16.5" customHeight="1" x14ac:dyDescent="0.15">
      <c r="B45" s="11">
        <v>34</v>
      </c>
      <c r="C45" s="12">
        <v>599</v>
      </c>
      <c r="D45" s="12">
        <v>548</v>
      </c>
      <c r="E45" s="13">
        <v>1147</v>
      </c>
      <c r="F45" s="11">
        <v>74</v>
      </c>
      <c r="G45" s="12">
        <v>653</v>
      </c>
      <c r="H45" s="12">
        <v>801</v>
      </c>
      <c r="I45" s="13">
        <v>1454</v>
      </c>
      <c r="J45" s="11">
        <v>114</v>
      </c>
      <c r="K45" s="12">
        <v>0</v>
      </c>
      <c r="L45" s="12">
        <v>0</v>
      </c>
      <c r="M45" s="13">
        <v>0</v>
      </c>
    </row>
    <row r="46" spans="2:13" ht="16.5" customHeight="1" x14ac:dyDescent="0.15">
      <c r="B46" s="14" t="s">
        <v>10</v>
      </c>
      <c r="C46" s="15">
        <f>SUM(C41:C45)</f>
        <v>3039</v>
      </c>
      <c r="D46" s="15">
        <f>SUM(D41:D45)</f>
        <v>2794</v>
      </c>
      <c r="E46" s="16">
        <f>SUM(E41:E45)</f>
        <v>5833</v>
      </c>
      <c r="F46" s="14" t="s">
        <v>10</v>
      </c>
      <c r="G46" s="15">
        <f>SUM(G41:G45)</f>
        <v>4487</v>
      </c>
      <c r="H46" s="15">
        <f>SUM(H41:H45)</f>
        <v>5203</v>
      </c>
      <c r="I46" s="16">
        <f>SUM(I41:I45)</f>
        <v>9690</v>
      </c>
      <c r="J46" s="14" t="s">
        <v>10</v>
      </c>
      <c r="K46" s="15">
        <f>SUM(K41:K45)</f>
        <v>0</v>
      </c>
      <c r="L46" s="15">
        <f>SUM(L41:L45)</f>
        <v>0</v>
      </c>
      <c r="M46" s="16">
        <f>SUM(M41:M45)</f>
        <v>0</v>
      </c>
    </row>
    <row r="47" spans="2:13" ht="16.5" customHeight="1" x14ac:dyDescent="0.15">
      <c r="B47" s="5">
        <v>35</v>
      </c>
      <c r="C47" s="6">
        <v>588</v>
      </c>
      <c r="D47" s="6">
        <v>538</v>
      </c>
      <c r="E47" s="7">
        <v>1126</v>
      </c>
      <c r="F47" s="5">
        <v>75</v>
      </c>
      <c r="G47" s="6">
        <v>542</v>
      </c>
      <c r="H47" s="6">
        <v>722</v>
      </c>
      <c r="I47" s="7">
        <v>1264</v>
      </c>
      <c r="J47" s="5">
        <v>115</v>
      </c>
      <c r="K47" s="6">
        <v>0</v>
      </c>
      <c r="L47" s="6">
        <v>0</v>
      </c>
      <c r="M47" s="7">
        <v>0</v>
      </c>
    </row>
    <row r="48" spans="2:13" ht="16.5" customHeight="1" x14ac:dyDescent="0.15">
      <c r="B48" s="8">
        <v>36</v>
      </c>
      <c r="C48" s="9">
        <v>599</v>
      </c>
      <c r="D48" s="9">
        <v>547</v>
      </c>
      <c r="E48" s="10">
        <v>1146</v>
      </c>
      <c r="F48" s="8">
        <v>76</v>
      </c>
      <c r="G48" s="9">
        <v>748</v>
      </c>
      <c r="H48" s="9">
        <v>934</v>
      </c>
      <c r="I48" s="10">
        <v>1682</v>
      </c>
      <c r="J48" s="8">
        <v>116</v>
      </c>
      <c r="K48" s="9">
        <v>0</v>
      </c>
      <c r="L48" s="9">
        <v>0</v>
      </c>
      <c r="M48" s="10">
        <v>0</v>
      </c>
    </row>
    <row r="49" spans="2:13" ht="16.5" customHeight="1" x14ac:dyDescent="0.15">
      <c r="B49" s="8">
        <v>37</v>
      </c>
      <c r="C49" s="9">
        <v>685</v>
      </c>
      <c r="D49" s="9">
        <v>582</v>
      </c>
      <c r="E49" s="10">
        <v>1267</v>
      </c>
      <c r="F49" s="8">
        <v>77</v>
      </c>
      <c r="G49" s="9">
        <v>721</v>
      </c>
      <c r="H49" s="9">
        <v>953</v>
      </c>
      <c r="I49" s="10">
        <v>1674</v>
      </c>
      <c r="J49" s="8">
        <v>117</v>
      </c>
      <c r="K49" s="9">
        <v>0</v>
      </c>
      <c r="L49" s="9">
        <v>0</v>
      </c>
      <c r="M49" s="10">
        <v>0</v>
      </c>
    </row>
    <row r="50" spans="2:13" ht="16.5" customHeight="1" x14ac:dyDescent="0.15">
      <c r="B50" s="8">
        <v>38</v>
      </c>
      <c r="C50" s="9">
        <v>617</v>
      </c>
      <c r="D50" s="9">
        <v>563</v>
      </c>
      <c r="E50" s="10">
        <v>1180</v>
      </c>
      <c r="F50" s="8">
        <v>78</v>
      </c>
      <c r="G50" s="9">
        <v>696</v>
      </c>
      <c r="H50" s="9">
        <v>1062</v>
      </c>
      <c r="I50" s="10">
        <v>1758</v>
      </c>
      <c r="J50" s="8">
        <v>118</v>
      </c>
      <c r="K50" s="9">
        <v>0</v>
      </c>
      <c r="L50" s="9">
        <v>0</v>
      </c>
      <c r="M50" s="10">
        <v>0</v>
      </c>
    </row>
    <row r="51" spans="2:13" ht="16.5" customHeight="1" x14ac:dyDescent="0.15">
      <c r="B51" s="11">
        <v>39</v>
      </c>
      <c r="C51" s="12">
        <v>646</v>
      </c>
      <c r="D51" s="12">
        <v>570</v>
      </c>
      <c r="E51" s="13">
        <v>1216</v>
      </c>
      <c r="F51" s="11">
        <v>79</v>
      </c>
      <c r="G51" s="12">
        <v>774</v>
      </c>
      <c r="H51" s="12">
        <v>1041</v>
      </c>
      <c r="I51" s="13">
        <v>1815</v>
      </c>
      <c r="J51" s="11">
        <v>119</v>
      </c>
      <c r="K51" s="12">
        <v>0</v>
      </c>
      <c r="L51" s="12">
        <v>0</v>
      </c>
      <c r="M51" s="13">
        <v>0</v>
      </c>
    </row>
    <row r="52" spans="2:13" ht="16.5" customHeight="1" thickBot="1" x14ac:dyDescent="0.2">
      <c r="B52" s="17" t="s">
        <v>10</v>
      </c>
      <c r="C52" s="18">
        <f>SUM(C47:C51)</f>
        <v>3135</v>
      </c>
      <c r="D52" s="18">
        <f>SUM(D47:D51)</f>
        <v>2800</v>
      </c>
      <c r="E52" s="19">
        <f>SUM(E47:E51)</f>
        <v>5935</v>
      </c>
      <c r="F52" s="17" t="s">
        <v>10</v>
      </c>
      <c r="G52" s="18">
        <f>SUM(G47:G51)</f>
        <v>3481</v>
      </c>
      <c r="H52" s="18">
        <f>SUM(H47:H51)</f>
        <v>4712</v>
      </c>
      <c r="I52" s="19">
        <f>SUM(I47:I51)</f>
        <v>8193</v>
      </c>
      <c r="J52" s="14" t="s">
        <v>10</v>
      </c>
      <c r="K52" s="15">
        <f>SUM(K47:K51)</f>
        <v>0</v>
      </c>
      <c r="L52" s="15">
        <f>SUM(L47:L51)</f>
        <v>0</v>
      </c>
      <c r="M52" s="16">
        <f>SUM(M47:M51)</f>
        <v>0</v>
      </c>
    </row>
    <row r="53" spans="2:13" ht="16.5" customHeight="1" thickBot="1" x14ac:dyDescent="0.2">
      <c r="J53" s="20" t="s">
        <v>11</v>
      </c>
      <c r="K53" s="21">
        <f>+C52+C46+C40+C34+C28+C22+C16+C10+G10+K10+G16+K16+G22+K22+G28+K28+G34+K34+G40+K40+G46+G52</f>
        <v>59398</v>
      </c>
      <c r="L53" s="21">
        <f t="shared" ref="L53:M53" si="0">+D52+D46+D40+D34+D28+D22+D16+D10+H10+L10+H16+L16+H22+L22+H28+L28+H34+L34+H40+L40+H46+H52</f>
        <v>61138</v>
      </c>
      <c r="M53" s="26">
        <f t="shared" si="0"/>
        <v>120536</v>
      </c>
    </row>
    <row r="54" spans="2:13" ht="16.5" customHeight="1" x14ac:dyDescent="0.15"/>
    <row r="65" ht="18" customHeight="1" x14ac:dyDescent="0.15"/>
  </sheetData>
  <mergeCells count="3">
    <mergeCell ref="J2:M2"/>
    <mergeCell ref="E2:I2"/>
    <mergeCell ref="B2:D2"/>
  </mergeCells>
  <phoneticPr fontId="3"/>
  <printOptions horizontalCentered="1"/>
  <pageMargins left="0.78740157480314965" right="0.78740157480314965" top="0.35433070866141736" bottom="0.27559055118110237" header="0.19685039370078741" footer="0.1968503937007874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年齢（各歳男女別）人口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joho</dc:creator>
  <cp:lastModifiedBy>som03</cp:lastModifiedBy>
  <cp:lastPrinted>2020-11-08T07:27:31Z</cp:lastPrinted>
  <dcterms:created xsi:type="dcterms:W3CDTF">2006-06-26T02:03:21Z</dcterms:created>
  <dcterms:modified xsi:type="dcterms:W3CDTF">2021-01-05T01:48:49Z</dcterms:modified>
</cp:coreProperties>
</file>