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4年度\【移管】人口9月分\"/>
    </mc:Choice>
  </mc:AlternateContent>
  <bookViews>
    <workbookView xWindow="-15" yWindow="-15" windowWidth="19230" windowHeight="3660"/>
  </bookViews>
  <sheets>
    <sheet name="校区別世帯数及び人口" sheetId="1" r:id="rId1"/>
  </sheets>
  <definedNames>
    <definedName name="③小学校区別男女別統計">校区別世帯数及び人口!$B$3:$L$17</definedName>
  </definedNames>
  <calcPr calcId="162913"/>
</workbook>
</file>

<file path=xl/calcChain.xml><?xml version="1.0" encoding="utf-8"?>
<calcChain xmlns="http://schemas.openxmlformats.org/spreadsheetml/2006/main">
  <c r="J4" i="1" l="1"/>
  <c r="I4" i="1"/>
  <c r="K4" i="1" l="1"/>
  <c r="L4" i="1" l="1"/>
  <c r="I5" i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K23" i="1" l="1"/>
  <c r="K24" i="1"/>
  <c r="K25" i="1"/>
  <c r="K26" i="1"/>
  <c r="K27" i="1"/>
  <c r="K22" i="1"/>
  <c r="J23" i="1"/>
  <c r="J24" i="1"/>
  <c r="J25" i="1"/>
  <c r="J26" i="1"/>
  <c r="J27" i="1"/>
  <c r="J22" i="1"/>
  <c r="F22" i="1"/>
  <c r="F23" i="1"/>
  <c r="F24" i="1"/>
  <c r="F25" i="1"/>
  <c r="F26" i="1"/>
  <c r="F27" i="1"/>
  <c r="I22" i="1"/>
  <c r="I23" i="1"/>
  <c r="I24" i="1"/>
  <c r="I25" i="1"/>
  <c r="I26" i="1"/>
  <c r="I27" i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L22" i="1" l="1"/>
  <c r="L24" i="1"/>
  <c r="L25" i="1"/>
  <c r="L27" i="1"/>
  <c r="L23" i="1"/>
  <c r="L26" i="1"/>
  <c r="K18" i="1"/>
  <c r="L18" i="1"/>
  <c r="D18" i="1" l="1"/>
  <c r="C18" i="1"/>
  <c r="K28" i="1" l="1"/>
  <c r="D28" i="1"/>
  <c r="C28" i="1"/>
  <c r="E28" i="1" l="1"/>
  <c r="F28" i="1"/>
  <c r="G28" i="1"/>
  <c r="H28" i="1"/>
  <c r="I28" i="1"/>
  <c r="J28" i="1"/>
  <c r="L2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<sst xmlns="http://schemas.openxmlformats.org/spreadsheetml/2006/main" count="45" uniqueCount="34">
  <si>
    <t>世帯数</t>
  </si>
  <si>
    <t>男（日本人）</t>
  </si>
  <si>
    <t>女（日本人）</t>
  </si>
  <si>
    <t>合計（日本人）</t>
  </si>
  <si>
    <t>男（外国人）</t>
  </si>
  <si>
    <t>女（外国人）</t>
  </si>
  <si>
    <t>合計（外国人）</t>
  </si>
  <si>
    <t>男（合計）</t>
  </si>
  <si>
    <t>女（合計）</t>
  </si>
  <si>
    <t>計（合計）</t>
  </si>
  <si>
    <t>中学校区</t>
  </si>
  <si>
    <t>合計</t>
    <rPh sb="0" eb="2">
      <t>ゴウケイ</t>
    </rPh>
    <phoneticPr fontId="1"/>
  </si>
  <si>
    <t xml:space="preserve"> 門真</t>
    <phoneticPr fontId="1"/>
  </si>
  <si>
    <t xml:space="preserve"> 大和田</t>
    <phoneticPr fontId="1"/>
  </si>
  <si>
    <t xml:space="preserve"> 二島</t>
    <phoneticPr fontId="1"/>
  </si>
  <si>
    <t xml:space="preserve"> 古川橋</t>
    <phoneticPr fontId="1"/>
  </si>
  <si>
    <t xml:space="preserve"> 四宮</t>
    <phoneticPr fontId="1"/>
  </si>
  <si>
    <t xml:space="preserve"> 上野口</t>
    <phoneticPr fontId="1"/>
  </si>
  <si>
    <t xml:space="preserve"> 沖</t>
    <phoneticPr fontId="1"/>
  </si>
  <si>
    <t xml:space="preserve"> 速見</t>
    <phoneticPr fontId="1"/>
  </si>
  <si>
    <t xml:space="preserve"> 脇田</t>
    <phoneticPr fontId="1"/>
  </si>
  <si>
    <t xml:space="preserve"> 北巣本</t>
    <phoneticPr fontId="1"/>
  </si>
  <si>
    <t xml:space="preserve"> 五月田</t>
    <phoneticPr fontId="1"/>
  </si>
  <si>
    <t xml:space="preserve"> 東</t>
    <phoneticPr fontId="1"/>
  </si>
  <si>
    <t xml:space="preserve"> 砂子</t>
    <phoneticPr fontId="1"/>
  </si>
  <si>
    <t xml:space="preserve"> 門真みらい</t>
    <phoneticPr fontId="1"/>
  </si>
  <si>
    <t xml:space="preserve"> 第二</t>
    <phoneticPr fontId="1"/>
  </si>
  <si>
    <t xml:space="preserve"> 第三</t>
    <phoneticPr fontId="1"/>
  </si>
  <si>
    <t xml:space="preserve"> 第五</t>
    <phoneticPr fontId="1"/>
  </si>
  <si>
    <t xml:space="preserve"> 第七</t>
    <phoneticPr fontId="1"/>
  </si>
  <si>
    <t xml:space="preserve"> 門真はすはな</t>
    <phoneticPr fontId="1"/>
  </si>
  <si>
    <t xml:space="preserve"> 第四</t>
    <phoneticPr fontId="1"/>
  </si>
  <si>
    <t>小学校区</t>
    <rPh sb="0" eb="1">
      <t>ショウ</t>
    </rPh>
    <phoneticPr fontId="1"/>
  </si>
  <si>
    <t>令和４年９月１日　現在</t>
    <rPh sb="0" eb="2">
      <t>レイワ</t>
    </rPh>
    <rPh sb="3" eb="4">
      <t>ネン</t>
    </rPh>
    <rPh sb="5" eb="6">
      <t>ツキ</t>
    </rPh>
    <rPh sb="7" eb="8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</si>
</sst>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0" fillId="0" borderId="3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0" fontId="0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topLeftCell="C1" zoomScale="80" zoomScaleNormal="80" workbookViewId="0">
      <selection activeCell="L2" sqref="L2"/>
    </sheetView>
  </sheetViews>
  <sheetFormatPr defaultRowHeight="12" x14ac:dyDescent="0.15"/>
  <cols>
    <col min="1" max="1" width="1.140625" style="2" customWidth="1"/>
    <col min="2" max="2" width="23" style="2" bestFit="1" customWidth="1"/>
    <col min="3" max="12" width="15.7109375" style="2" customWidth="1"/>
    <col min="13" max="13" width="1.7109375" style="2" customWidth="1"/>
    <col min="14" max="16384" width="9.140625" style="2"/>
  </cols>
  <sheetData>
    <row r="1" spans="2:12" ht="15" x14ac:dyDescent="0.15">
      <c r="L1" s="1" t="s">
        <v>33</v>
      </c>
    </row>
    <row r="2" spans="2:12" ht="9.75" customHeight="1" x14ac:dyDescent="0.15">
      <c r="B2" s="4"/>
      <c r="C2" s="5"/>
      <c r="D2" s="7"/>
      <c r="E2" s="6"/>
      <c r="F2" s="8"/>
      <c r="G2" s="7"/>
      <c r="H2" s="6"/>
      <c r="I2" s="9"/>
      <c r="J2" s="7"/>
      <c r="K2" s="6"/>
      <c r="L2" s="10"/>
    </row>
    <row r="3" spans="2:12" ht="20.25" customHeight="1" x14ac:dyDescent="0.15">
      <c r="B3" s="12" t="s">
        <v>32</v>
      </c>
      <c r="C3" s="13" t="s">
        <v>0</v>
      </c>
      <c r="D3" s="14" t="s">
        <v>1</v>
      </c>
      <c r="E3" s="14" t="s">
        <v>2</v>
      </c>
      <c r="F3" s="13" t="s">
        <v>3</v>
      </c>
      <c r="G3" s="14" t="s">
        <v>4</v>
      </c>
      <c r="H3" s="14" t="s">
        <v>5</v>
      </c>
      <c r="I3" s="13" t="s">
        <v>6</v>
      </c>
      <c r="J3" s="14" t="s">
        <v>7</v>
      </c>
      <c r="K3" s="14" t="s">
        <v>8</v>
      </c>
      <c r="L3" s="15" t="s">
        <v>9</v>
      </c>
    </row>
    <row r="4" spans="2:12" ht="23.25" customHeight="1" x14ac:dyDescent="0.15">
      <c r="B4" s="16" t="s">
        <v>12</v>
      </c>
      <c r="C4" s="17">
        <v>7395</v>
      </c>
      <c r="D4" s="17">
        <v>5935</v>
      </c>
      <c r="E4" s="17">
        <v>6118</v>
      </c>
      <c r="F4" s="17">
        <f t="shared" ref="F4:F17" si="0">SUM(D4:E4)</f>
        <v>12053</v>
      </c>
      <c r="G4" s="17">
        <v>192</v>
      </c>
      <c r="H4" s="17">
        <v>174</v>
      </c>
      <c r="I4" s="17">
        <f>SUM(G4:H4)</f>
        <v>366</v>
      </c>
      <c r="J4" s="17">
        <f>D4+G4</f>
        <v>6127</v>
      </c>
      <c r="K4" s="17">
        <f>E4+H4</f>
        <v>6292</v>
      </c>
      <c r="L4" s="18">
        <f>SUM(J4:K4)</f>
        <v>12419</v>
      </c>
    </row>
    <row r="5" spans="2:12" ht="23.25" customHeight="1" x14ac:dyDescent="0.15">
      <c r="B5" s="16" t="s">
        <v>13</v>
      </c>
      <c r="C5" s="17">
        <v>3720</v>
      </c>
      <c r="D5" s="17">
        <v>3403</v>
      </c>
      <c r="E5" s="17">
        <v>3436</v>
      </c>
      <c r="F5" s="17">
        <f t="shared" si="0"/>
        <v>6839</v>
      </c>
      <c r="G5" s="17">
        <v>62</v>
      </c>
      <c r="H5" s="17">
        <v>54</v>
      </c>
      <c r="I5" s="17">
        <f t="shared" ref="I5:I17" si="1">SUM(G5:H5)</f>
        <v>116</v>
      </c>
      <c r="J5" s="17">
        <f t="shared" ref="J5:J17" si="2">D5+G5</f>
        <v>3465</v>
      </c>
      <c r="K5" s="17">
        <f t="shared" ref="K5:K17" si="3">E5+H5</f>
        <v>3490</v>
      </c>
      <c r="L5" s="18">
        <f t="shared" ref="L5:L17" si="4">SUM(J5:K5)</f>
        <v>6955</v>
      </c>
    </row>
    <row r="6" spans="2:12" ht="23.25" customHeight="1" x14ac:dyDescent="0.15">
      <c r="B6" s="16" t="s">
        <v>14</v>
      </c>
      <c r="C6" s="17">
        <v>4624</v>
      </c>
      <c r="D6" s="17">
        <v>4543</v>
      </c>
      <c r="E6" s="17">
        <v>4501</v>
      </c>
      <c r="F6" s="17">
        <f t="shared" si="0"/>
        <v>9044</v>
      </c>
      <c r="G6" s="17">
        <v>177</v>
      </c>
      <c r="H6" s="17">
        <v>95</v>
      </c>
      <c r="I6" s="17">
        <f t="shared" si="1"/>
        <v>272</v>
      </c>
      <c r="J6" s="17">
        <f t="shared" si="2"/>
        <v>4720</v>
      </c>
      <c r="K6" s="17">
        <f t="shared" si="3"/>
        <v>4596</v>
      </c>
      <c r="L6" s="18">
        <f t="shared" si="4"/>
        <v>9316</v>
      </c>
    </row>
    <row r="7" spans="2:12" ht="23.25" customHeight="1" x14ac:dyDescent="0.15">
      <c r="B7" s="16" t="s">
        <v>16</v>
      </c>
      <c r="C7" s="17">
        <v>4933</v>
      </c>
      <c r="D7" s="17">
        <v>4686</v>
      </c>
      <c r="E7" s="17">
        <v>4892</v>
      </c>
      <c r="F7" s="17">
        <f t="shared" si="0"/>
        <v>9578</v>
      </c>
      <c r="G7" s="17">
        <v>154</v>
      </c>
      <c r="H7" s="17">
        <v>106</v>
      </c>
      <c r="I7" s="17">
        <f t="shared" si="1"/>
        <v>260</v>
      </c>
      <c r="J7" s="17">
        <f t="shared" si="2"/>
        <v>4840</v>
      </c>
      <c r="K7" s="17">
        <f t="shared" si="3"/>
        <v>4998</v>
      </c>
      <c r="L7" s="18">
        <f t="shared" si="4"/>
        <v>9838</v>
      </c>
    </row>
    <row r="8" spans="2:12" ht="23.25" customHeight="1" x14ac:dyDescent="0.15">
      <c r="B8" s="16" t="s">
        <v>15</v>
      </c>
      <c r="C8" s="17">
        <v>4401</v>
      </c>
      <c r="D8" s="17">
        <v>3584</v>
      </c>
      <c r="E8" s="17">
        <v>3890</v>
      </c>
      <c r="F8" s="17">
        <f t="shared" si="0"/>
        <v>7474</v>
      </c>
      <c r="G8" s="17">
        <v>81</v>
      </c>
      <c r="H8" s="17">
        <v>74</v>
      </c>
      <c r="I8" s="17">
        <f t="shared" si="1"/>
        <v>155</v>
      </c>
      <c r="J8" s="17">
        <f t="shared" si="2"/>
        <v>3665</v>
      </c>
      <c r="K8" s="17">
        <f t="shared" si="3"/>
        <v>3964</v>
      </c>
      <c r="L8" s="18">
        <f t="shared" si="4"/>
        <v>7629</v>
      </c>
    </row>
    <row r="9" spans="2:12" ht="23.25" customHeight="1" x14ac:dyDescent="0.15">
      <c r="B9" s="16" t="s">
        <v>18</v>
      </c>
      <c r="C9" s="17">
        <v>3420</v>
      </c>
      <c r="D9" s="17">
        <v>3414</v>
      </c>
      <c r="E9" s="17">
        <v>3513</v>
      </c>
      <c r="F9" s="17">
        <f t="shared" si="0"/>
        <v>6927</v>
      </c>
      <c r="G9" s="17">
        <v>70</v>
      </c>
      <c r="H9" s="17">
        <v>58</v>
      </c>
      <c r="I9" s="17">
        <f t="shared" si="1"/>
        <v>128</v>
      </c>
      <c r="J9" s="17">
        <f t="shared" si="2"/>
        <v>3484</v>
      </c>
      <c r="K9" s="17">
        <f t="shared" si="3"/>
        <v>3571</v>
      </c>
      <c r="L9" s="18">
        <f t="shared" si="4"/>
        <v>7055</v>
      </c>
    </row>
    <row r="10" spans="2:12" ht="23.25" customHeight="1" x14ac:dyDescent="0.15">
      <c r="B10" s="16" t="s">
        <v>17</v>
      </c>
      <c r="C10" s="17">
        <v>3947</v>
      </c>
      <c r="D10" s="17">
        <v>3411</v>
      </c>
      <c r="E10" s="17">
        <v>3562</v>
      </c>
      <c r="F10" s="17">
        <f t="shared" si="0"/>
        <v>6973</v>
      </c>
      <c r="G10" s="17">
        <v>67</v>
      </c>
      <c r="H10" s="17">
        <v>65</v>
      </c>
      <c r="I10" s="17">
        <f t="shared" si="1"/>
        <v>132</v>
      </c>
      <c r="J10" s="17">
        <f t="shared" si="2"/>
        <v>3478</v>
      </c>
      <c r="K10" s="17">
        <f t="shared" si="3"/>
        <v>3627</v>
      </c>
      <c r="L10" s="18">
        <f t="shared" si="4"/>
        <v>7105</v>
      </c>
    </row>
    <row r="11" spans="2:12" ht="23.25" customHeight="1" x14ac:dyDescent="0.15">
      <c r="B11" s="16" t="s">
        <v>19</v>
      </c>
      <c r="C11" s="17">
        <v>5562</v>
      </c>
      <c r="D11" s="17">
        <v>4895</v>
      </c>
      <c r="E11" s="17">
        <v>5090</v>
      </c>
      <c r="F11" s="17">
        <f t="shared" si="0"/>
        <v>9985</v>
      </c>
      <c r="G11" s="17">
        <v>135</v>
      </c>
      <c r="H11" s="17">
        <v>148</v>
      </c>
      <c r="I11" s="17">
        <f t="shared" si="1"/>
        <v>283</v>
      </c>
      <c r="J11" s="17">
        <f t="shared" si="2"/>
        <v>5030</v>
      </c>
      <c r="K11" s="17">
        <f t="shared" si="3"/>
        <v>5238</v>
      </c>
      <c r="L11" s="18">
        <f t="shared" si="4"/>
        <v>10268</v>
      </c>
    </row>
    <row r="12" spans="2:12" ht="23.25" customHeight="1" x14ac:dyDescent="0.15">
      <c r="B12" s="16" t="s">
        <v>20</v>
      </c>
      <c r="C12" s="17">
        <v>4404</v>
      </c>
      <c r="D12" s="17">
        <v>4129</v>
      </c>
      <c r="E12" s="17">
        <v>4346</v>
      </c>
      <c r="F12" s="17">
        <f t="shared" si="0"/>
        <v>8475</v>
      </c>
      <c r="G12" s="17">
        <v>309</v>
      </c>
      <c r="H12" s="17">
        <v>283</v>
      </c>
      <c r="I12" s="17">
        <f t="shared" si="1"/>
        <v>592</v>
      </c>
      <c r="J12" s="17">
        <f t="shared" si="2"/>
        <v>4438</v>
      </c>
      <c r="K12" s="17">
        <f t="shared" si="3"/>
        <v>4629</v>
      </c>
      <c r="L12" s="18">
        <f t="shared" si="4"/>
        <v>9067</v>
      </c>
    </row>
    <row r="13" spans="2:12" ht="23.25" customHeight="1" x14ac:dyDescent="0.15">
      <c r="B13" s="16" t="s">
        <v>21</v>
      </c>
      <c r="C13" s="17">
        <v>2483</v>
      </c>
      <c r="D13" s="17">
        <v>2193</v>
      </c>
      <c r="E13" s="17">
        <v>2138</v>
      </c>
      <c r="F13" s="17">
        <f t="shared" si="0"/>
        <v>4331</v>
      </c>
      <c r="G13" s="17">
        <v>77</v>
      </c>
      <c r="H13" s="17">
        <v>49</v>
      </c>
      <c r="I13" s="17">
        <f t="shared" si="1"/>
        <v>126</v>
      </c>
      <c r="J13" s="17">
        <f t="shared" si="2"/>
        <v>2270</v>
      </c>
      <c r="K13" s="17">
        <f t="shared" si="3"/>
        <v>2187</v>
      </c>
      <c r="L13" s="18">
        <f t="shared" si="4"/>
        <v>4457</v>
      </c>
    </row>
    <row r="14" spans="2:12" ht="23.25" customHeight="1" x14ac:dyDescent="0.15">
      <c r="B14" s="16" t="s">
        <v>22</v>
      </c>
      <c r="C14" s="17">
        <v>2224</v>
      </c>
      <c r="D14" s="17">
        <v>2183</v>
      </c>
      <c r="E14" s="17">
        <v>2317</v>
      </c>
      <c r="F14" s="17">
        <f t="shared" si="0"/>
        <v>4500</v>
      </c>
      <c r="G14" s="17">
        <v>55</v>
      </c>
      <c r="H14" s="17">
        <v>53</v>
      </c>
      <c r="I14" s="17">
        <f t="shared" si="1"/>
        <v>108</v>
      </c>
      <c r="J14" s="17">
        <f t="shared" si="2"/>
        <v>2238</v>
      </c>
      <c r="K14" s="17">
        <f t="shared" si="3"/>
        <v>2370</v>
      </c>
      <c r="L14" s="18">
        <f t="shared" si="4"/>
        <v>4608</v>
      </c>
    </row>
    <row r="15" spans="2:12" s="21" customFormat="1" ht="23.25" customHeight="1" x14ac:dyDescent="0.15">
      <c r="B15" s="16" t="s">
        <v>23</v>
      </c>
      <c r="C15" s="17">
        <v>3434</v>
      </c>
      <c r="D15" s="17">
        <v>3445</v>
      </c>
      <c r="E15" s="17">
        <v>3469</v>
      </c>
      <c r="F15" s="17">
        <f t="shared" si="0"/>
        <v>6914</v>
      </c>
      <c r="G15" s="17">
        <v>126</v>
      </c>
      <c r="H15" s="17">
        <v>98</v>
      </c>
      <c r="I15" s="17">
        <f t="shared" si="1"/>
        <v>224</v>
      </c>
      <c r="J15" s="17">
        <f t="shared" si="2"/>
        <v>3571</v>
      </c>
      <c r="K15" s="17">
        <f t="shared" si="3"/>
        <v>3567</v>
      </c>
      <c r="L15" s="18">
        <f t="shared" si="4"/>
        <v>7138</v>
      </c>
    </row>
    <row r="16" spans="2:12" ht="23.25" customHeight="1" x14ac:dyDescent="0.15">
      <c r="B16" s="16" t="s">
        <v>24</v>
      </c>
      <c r="C16" s="17">
        <v>2812</v>
      </c>
      <c r="D16" s="17">
        <v>2075</v>
      </c>
      <c r="E16" s="17">
        <v>2537</v>
      </c>
      <c r="F16" s="17">
        <f t="shared" si="0"/>
        <v>4612</v>
      </c>
      <c r="G16" s="17">
        <v>173</v>
      </c>
      <c r="H16" s="17">
        <v>187</v>
      </c>
      <c r="I16" s="17">
        <f t="shared" si="1"/>
        <v>360</v>
      </c>
      <c r="J16" s="17">
        <f t="shared" si="2"/>
        <v>2248</v>
      </c>
      <c r="K16" s="17">
        <f t="shared" si="3"/>
        <v>2724</v>
      </c>
      <c r="L16" s="18">
        <f t="shared" si="4"/>
        <v>4972</v>
      </c>
    </row>
    <row r="17" spans="2:12" ht="23.25" customHeight="1" x14ac:dyDescent="0.15">
      <c r="B17" s="16" t="s">
        <v>25</v>
      </c>
      <c r="C17" s="17">
        <v>9873</v>
      </c>
      <c r="D17" s="17">
        <v>8514</v>
      </c>
      <c r="E17" s="17">
        <v>8643</v>
      </c>
      <c r="F17" s="17">
        <f t="shared" si="0"/>
        <v>17157</v>
      </c>
      <c r="G17" s="17">
        <v>147</v>
      </c>
      <c r="H17" s="17">
        <v>170</v>
      </c>
      <c r="I17" s="17">
        <f t="shared" si="1"/>
        <v>317</v>
      </c>
      <c r="J17" s="17">
        <f t="shared" si="2"/>
        <v>8661</v>
      </c>
      <c r="K17" s="17">
        <f t="shared" si="3"/>
        <v>8813</v>
      </c>
      <c r="L17" s="18">
        <f t="shared" si="4"/>
        <v>17474</v>
      </c>
    </row>
    <row r="18" spans="2:12" ht="23.25" customHeight="1" x14ac:dyDescent="0.15">
      <c r="B18" s="19" t="s">
        <v>11</v>
      </c>
      <c r="C18" s="11">
        <f>SUM(C4:C17)</f>
        <v>63232</v>
      </c>
      <c r="D18" s="11">
        <f>SUM(D4:D17)</f>
        <v>56410</v>
      </c>
      <c r="E18" s="11">
        <f t="shared" ref="E18:J18" si="5">SUM(E4:E17)</f>
        <v>58452</v>
      </c>
      <c r="F18" s="11">
        <f t="shared" si="5"/>
        <v>114862</v>
      </c>
      <c r="G18" s="11">
        <f t="shared" si="5"/>
        <v>1825</v>
      </c>
      <c r="H18" s="11">
        <f t="shared" si="5"/>
        <v>1614</v>
      </c>
      <c r="I18" s="11">
        <f t="shared" si="5"/>
        <v>3439</v>
      </c>
      <c r="J18" s="11">
        <f t="shared" si="5"/>
        <v>58235</v>
      </c>
      <c r="K18" s="11">
        <f>SUM(K4:K17)</f>
        <v>60066</v>
      </c>
      <c r="L18" s="20">
        <f>SUM(L4:L17)</f>
        <v>118301</v>
      </c>
    </row>
    <row r="19" spans="2:12" ht="12.75" customHeight="1" x14ac:dyDescent="0.15"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9.75" customHeight="1" x14ac:dyDescent="0.15">
      <c r="B20" s="4"/>
      <c r="C20" s="5"/>
      <c r="D20" s="7"/>
      <c r="E20" s="6"/>
      <c r="F20" s="8"/>
      <c r="G20" s="7"/>
      <c r="H20" s="6"/>
      <c r="I20" s="9"/>
      <c r="J20" s="7"/>
      <c r="K20" s="6"/>
      <c r="L20" s="10"/>
    </row>
    <row r="21" spans="2:12" ht="20.25" customHeight="1" x14ac:dyDescent="0.15">
      <c r="B21" s="12" t="s">
        <v>10</v>
      </c>
      <c r="C21" s="13" t="s">
        <v>0</v>
      </c>
      <c r="D21" s="14" t="s">
        <v>1</v>
      </c>
      <c r="E21" s="14" t="s">
        <v>2</v>
      </c>
      <c r="F21" s="13" t="s">
        <v>3</v>
      </c>
      <c r="G21" s="14" t="s">
        <v>4</v>
      </c>
      <c r="H21" s="14" t="s">
        <v>5</v>
      </c>
      <c r="I21" s="13" t="s">
        <v>6</v>
      </c>
      <c r="J21" s="14" t="s">
        <v>7</v>
      </c>
      <c r="K21" s="14" t="s">
        <v>8</v>
      </c>
      <c r="L21" s="15" t="s">
        <v>9</v>
      </c>
    </row>
    <row r="22" spans="2:12" ht="23.25" customHeight="1" x14ac:dyDescent="0.15">
      <c r="B22" s="16" t="s">
        <v>26</v>
      </c>
      <c r="C22" s="17">
        <v>11087</v>
      </c>
      <c r="D22" s="17">
        <v>10228</v>
      </c>
      <c r="E22" s="17">
        <v>10511</v>
      </c>
      <c r="F22" s="17">
        <f t="shared" ref="F22:F27" si="6">SUM(D22:E22)</f>
        <v>20739</v>
      </c>
      <c r="G22" s="17">
        <v>199</v>
      </c>
      <c r="H22" s="17">
        <v>177</v>
      </c>
      <c r="I22" s="17">
        <f t="shared" ref="I22:I27" si="7">SUM(G22:H22)</f>
        <v>376</v>
      </c>
      <c r="J22" s="17">
        <f>D22+G22</f>
        <v>10427</v>
      </c>
      <c r="K22" s="17">
        <f>E22+H22</f>
        <v>10688</v>
      </c>
      <c r="L22" s="18">
        <f t="shared" ref="L22:L27" si="8">SUM(J22:K22)</f>
        <v>21115</v>
      </c>
    </row>
    <row r="23" spans="2:12" ht="23.25" customHeight="1" x14ac:dyDescent="0.15">
      <c r="B23" s="16" t="s">
        <v>27</v>
      </c>
      <c r="C23" s="17">
        <v>12957</v>
      </c>
      <c r="D23" s="17">
        <v>10830</v>
      </c>
      <c r="E23" s="17">
        <v>11208</v>
      </c>
      <c r="F23" s="17">
        <f t="shared" si="6"/>
        <v>22038</v>
      </c>
      <c r="G23" s="17">
        <v>327</v>
      </c>
      <c r="H23" s="17">
        <v>322</v>
      </c>
      <c r="I23" s="17">
        <f t="shared" si="7"/>
        <v>649</v>
      </c>
      <c r="J23" s="17">
        <f t="shared" ref="J23:J27" si="9">D23+G23</f>
        <v>11157</v>
      </c>
      <c r="K23" s="17">
        <f t="shared" ref="K23:K27" si="10">E23+H23</f>
        <v>11530</v>
      </c>
      <c r="L23" s="18">
        <f t="shared" si="8"/>
        <v>22687</v>
      </c>
    </row>
    <row r="24" spans="2:12" ht="23.25" customHeight="1" x14ac:dyDescent="0.15">
      <c r="B24" s="16" t="s">
        <v>31</v>
      </c>
      <c r="C24" s="17">
        <v>8272</v>
      </c>
      <c r="D24" s="17">
        <v>7191</v>
      </c>
      <c r="E24" s="17">
        <v>7980</v>
      </c>
      <c r="F24" s="17">
        <f t="shared" si="6"/>
        <v>15171</v>
      </c>
      <c r="G24" s="17">
        <v>523</v>
      </c>
      <c r="H24" s="17">
        <v>507</v>
      </c>
      <c r="I24" s="17">
        <f t="shared" si="7"/>
        <v>1030</v>
      </c>
      <c r="J24" s="17">
        <f t="shared" si="9"/>
        <v>7714</v>
      </c>
      <c r="K24" s="17">
        <f t="shared" si="10"/>
        <v>8487</v>
      </c>
      <c r="L24" s="18">
        <f t="shared" si="8"/>
        <v>16201</v>
      </c>
    </row>
    <row r="25" spans="2:12" ht="23.25" customHeight="1" x14ac:dyDescent="0.15">
      <c r="B25" s="16" t="s">
        <v>28</v>
      </c>
      <c r="C25" s="17">
        <v>9794</v>
      </c>
      <c r="D25" s="17">
        <v>9337</v>
      </c>
      <c r="E25" s="17">
        <v>9402</v>
      </c>
      <c r="F25" s="17">
        <f t="shared" si="6"/>
        <v>18739</v>
      </c>
      <c r="G25" s="17">
        <v>316</v>
      </c>
      <c r="H25" s="17">
        <v>216</v>
      </c>
      <c r="I25" s="17">
        <f t="shared" si="7"/>
        <v>532</v>
      </c>
      <c r="J25" s="17">
        <f t="shared" si="9"/>
        <v>9653</v>
      </c>
      <c r="K25" s="17">
        <f t="shared" si="10"/>
        <v>9618</v>
      </c>
      <c r="L25" s="18">
        <f t="shared" si="8"/>
        <v>19271</v>
      </c>
    </row>
    <row r="26" spans="2:12" ht="23.25" customHeight="1" x14ac:dyDescent="0.15">
      <c r="B26" s="16" t="s">
        <v>29</v>
      </c>
      <c r="C26" s="17">
        <v>6848</v>
      </c>
      <c r="D26" s="17">
        <v>6726</v>
      </c>
      <c r="E26" s="17">
        <v>6818</v>
      </c>
      <c r="F26" s="17">
        <f t="shared" si="6"/>
        <v>13544</v>
      </c>
      <c r="G26" s="17">
        <v>232</v>
      </c>
      <c r="H26" s="17">
        <v>148</v>
      </c>
      <c r="I26" s="17">
        <f t="shared" si="7"/>
        <v>380</v>
      </c>
      <c r="J26" s="17">
        <f t="shared" si="9"/>
        <v>6958</v>
      </c>
      <c r="K26" s="17">
        <f t="shared" si="10"/>
        <v>6966</v>
      </c>
      <c r="L26" s="18">
        <f t="shared" si="8"/>
        <v>13924</v>
      </c>
    </row>
    <row r="27" spans="2:12" ht="23.25" customHeight="1" x14ac:dyDescent="0.15">
      <c r="B27" s="16" t="s">
        <v>30</v>
      </c>
      <c r="C27" s="17">
        <v>14274</v>
      </c>
      <c r="D27" s="17">
        <v>12098</v>
      </c>
      <c r="E27" s="17">
        <v>12533</v>
      </c>
      <c r="F27" s="17">
        <f t="shared" si="6"/>
        <v>24631</v>
      </c>
      <c r="G27" s="17">
        <v>228</v>
      </c>
      <c r="H27" s="17">
        <v>244</v>
      </c>
      <c r="I27" s="17">
        <f t="shared" si="7"/>
        <v>472</v>
      </c>
      <c r="J27" s="17">
        <f t="shared" si="9"/>
        <v>12326</v>
      </c>
      <c r="K27" s="17">
        <f t="shared" si="10"/>
        <v>12777</v>
      </c>
      <c r="L27" s="18">
        <f t="shared" si="8"/>
        <v>25103</v>
      </c>
    </row>
    <row r="28" spans="2:12" ht="23.25" customHeight="1" x14ac:dyDescent="0.15">
      <c r="B28" s="19" t="s">
        <v>11</v>
      </c>
      <c r="C28" s="11">
        <f>SUM(C22:C27)</f>
        <v>63232</v>
      </c>
      <c r="D28" s="11">
        <f>SUM(D22:D27)</f>
        <v>56410</v>
      </c>
      <c r="E28" s="11">
        <f t="shared" ref="E28:L28" si="11">SUM(E22:E27)</f>
        <v>58452</v>
      </c>
      <c r="F28" s="11">
        <f t="shared" si="11"/>
        <v>114862</v>
      </c>
      <c r="G28" s="11">
        <f t="shared" si="11"/>
        <v>1825</v>
      </c>
      <c r="H28" s="11">
        <f t="shared" si="11"/>
        <v>1614</v>
      </c>
      <c r="I28" s="11">
        <f t="shared" si="11"/>
        <v>3439</v>
      </c>
      <c r="J28" s="11">
        <f t="shared" si="11"/>
        <v>58235</v>
      </c>
      <c r="K28" s="11">
        <f>SUM(K22:K27)</f>
        <v>60066</v>
      </c>
      <c r="L28" s="20">
        <f t="shared" si="11"/>
        <v>118301</v>
      </c>
    </row>
    <row r="29" spans="2:12" ht="9.75" customHeight="1" x14ac:dyDescent="0.15"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2:12" x14ac:dyDescent="0.15">
      <c r="L30" s="3"/>
    </row>
    <row r="31" spans="2:12" x14ac:dyDescent="0.15">
      <c r="L31" s="3"/>
    </row>
    <row r="32" spans="2:12" x14ac:dyDescent="0.15">
      <c r="K32" s="3"/>
      <c r="L32" s="3"/>
    </row>
    <row r="35" spans="12:12" x14ac:dyDescent="0.15">
      <c r="L35" s="3"/>
    </row>
  </sheetData>
  <phoneticPr fontId="1"/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校区別世帯数及び人口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som03</dc:creator>
  <cp:lastModifiedBy>門真市</cp:lastModifiedBy>
  <cp:lastPrinted>2021-08-10T01:23:17Z</cp:lastPrinted>
  <dcterms:created xsi:type="dcterms:W3CDTF">2017-06-09T00:33:05Z</dcterms:created>
  <dcterms:modified xsi:type="dcterms:W3CDTF">2022-09-08T01:41:09Z</dcterms:modified>
</cp:coreProperties>
</file>